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ni\2025\Licit\"/>
    </mc:Choice>
  </mc:AlternateContent>
  <xr:revisionPtr revIDLastSave="0" documentId="13_ncr:1_{F0A46659-E36B-4984-8C29-26BE9DAE79C8}" xr6:coauthVersionLast="47" xr6:coauthVersionMax="47" xr10:uidLastSave="{00000000-0000-0000-0000-000000000000}"/>
  <bookViews>
    <workbookView xWindow="-120" yWindow="-120" windowWidth="29040" windowHeight="15720" tabRatio="991" xr2:uid="{00000000-000D-0000-FFFF-FFFF00000000}"/>
  </bookViews>
  <sheets>
    <sheet name="Munka1" sheetId="1" r:id="rId1"/>
    <sheet name="Munka2" sheetId="2" r:id="rId2"/>
    <sheet name="Munka3" sheetId="3" r:id="rId3"/>
  </sheets>
  <calcPr calcId="191029"/>
</workbook>
</file>

<file path=xl/calcChain.xml><?xml version="1.0" encoding="utf-8"?>
<calcChain xmlns="http://schemas.openxmlformats.org/spreadsheetml/2006/main">
  <c r="N127" i="1" l="1"/>
  <c r="I127" i="1"/>
  <c r="D127" i="1"/>
  <c r="N61" i="1"/>
  <c r="D61" i="1"/>
  <c r="I61" i="1"/>
  <c r="N128" i="1" l="1"/>
  <c r="C129" i="1" s="1"/>
  <c r="N62" i="1"/>
</calcChain>
</file>

<file path=xl/sharedStrings.xml><?xml version="1.0" encoding="utf-8"?>
<sst xmlns="http://schemas.openxmlformats.org/spreadsheetml/2006/main" count="371" uniqueCount="331">
  <si>
    <t>Felvételi lap</t>
  </si>
  <si>
    <t>Sorsz.</t>
  </si>
  <si>
    <t>Hossz</t>
  </si>
  <si>
    <t>Átmérő</t>
  </si>
  <si>
    <r>
      <rPr>
        <b/>
        <vertAlign val="superscript"/>
        <sz val="11"/>
        <color rgb="FF000000"/>
        <rFont val="Calibri"/>
        <family val="2"/>
        <charset val="238"/>
      </rPr>
      <t>m</t>
    </r>
    <r>
      <rPr>
        <b/>
        <vertAlign val="superscript"/>
        <sz val="11"/>
        <color rgb="FF000000"/>
        <rFont val="Calibri"/>
        <family val="2"/>
        <charset val="238"/>
      </rPr>
      <t>3</t>
    </r>
  </si>
  <si>
    <t>cm</t>
  </si>
  <si>
    <t xml:space="preserve">Budapesti Erdőgazdaság Zrt. </t>
  </si>
  <si>
    <t>Összesen:</t>
  </si>
  <si>
    <t>Velegi Dániel 30/684-9012</t>
  </si>
  <si>
    <t>1. sz. melléklet</t>
  </si>
  <si>
    <t>m</t>
  </si>
  <si>
    <t>Uzsa MÁV rakodó</t>
  </si>
  <si>
    <t>4550</t>
  </si>
  <si>
    <t>4546</t>
  </si>
  <si>
    <t>4017</t>
  </si>
  <si>
    <t>4412</t>
  </si>
  <si>
    <t>4027</t>
  </si>
  <si>
    <t>4388</t>
  </si>
  <si>
    <t>4121</t>
  </si>
  <si>
    <t>4005</t>
  </si>
  <si>
    <t>4071</t>
  </si>
  <si>
    <t>4088</t>
  </si>
  <si>
    <t>4023</t>
  </si>
  <si>
    <t>4019</t>
  </si>
  <si>
    <t>4411</t>
  </si>
  <si>
    <t>4389</t>
  </si>
  <si>
    <t>4409</t>
  </si>
  <si>
    <t>4016</t>
  </si>
  <si>
    <t>4063</t>
  </si>
  <si>
    <t>4106</t>
  </si>
  <si>
    <t>4406</t>
  </si>
  <si>
    <t>4113</t>
  </si>
  <si>
    <t>4112</t>
  </si>
  <si>
    <t>4031</t>
  </si>
  <si>
    <t>4109</t>
  </si>
  <si>
    <t>4026</t>
  </si>
  <si>
    <t>4118</t>
  </si>
  <si>
    <t>4029</t>
  </si>
  <si>
    <t>4567</t>
  </si>
  <si>
    <t>4134</t>
  </si>
  <si>
    <t>4421</t>
  </si>
  <si>
    <t>4418</t>
  </si>
  <si>
    <t>4007</t>
  </si>
  <si>
    <t>4120</t>
  </si>
  <si>
    <t>4008</t>
  </si>
  <si>
    <t>4006</t>
  </si>
  <si>
    <t>4111</t>
  </si>
  <si>
    <t>4407</t>
  </si>
  <si>
    <t>4420</t>
  </si>
  <si>
    <t>4012</t>
  </si>
  <si>
    <t>4115</t>
  </si>
  <si>
    <t>4020</t>
  </si>
  <si>
    <t>4119</t>
  </si>
  <si>
    <t>4114</t>
  </si>
  <si>
    <t>4116</t>
  </si>
  <si>
    <t>4108</t>
  </si>
  <si>
    <t>4122</t>
  </si>
  <si>
    <t>4022</t>
  </si>
  <si>
    <t>4127</t>
  </si>
  <si>
    <t>4126</t>
  </si>
  <si>
    <t>4124</t>
  </si>
  <si>
    <t>4110</t>
  </si>
  <si>
    <t>4554</t>
  </si>
  <si>
    <t>4557</t>
  </si>
  <si>
    <t>4416</t>
  </si>
  <si>
    <t>4560</t>
  </si>
  <si>
    <t>4559</t>
  </si>
  <si>
    <t>4390</t>
  </si>
  <si>
    <t>4552</t>
  </si>
  <si>
    <t>4553</t>
  </si>
  <si>
    <t>4551</t>
  </si>
  <si>
    <t>4528</t>
  </si>
  <si>
    <t>4413</t>
  </si>
  <si>
    <t>4410</t>
  </si>
  <si>
    <t>4529</t>
  </si>
  <si>
    <t>4393</t>
  </si>
  <si>
    <t>4391</t>
  </si>
  <si>
    <t>4769</t>
  </si>
  <si>
    <t>4547</t>
  </si>
  <si>
    <t>4556</t>
  </si>
  <si>
    <t>4530</t>
  </si>
  <si>
    <t>4549</t>
  </si>
  <si>
    <t>4568</t>
  </si>
  <si>
    <t>1961</t>
  </si>
  <si>
    <t>4848</t>
  </si>
  <si>
    <t>4850</t>
  </si>
  <si>
    <t>4839</t>
  </si>
  <si>
    <t>4819</t>
  </si>
  <si>
    <t>4849</t>
  </si>
  <si>
    <t>4827</t>
  </si>
  <si>
    <t>4846</t>
  </si>
  <si>
    <t>4818</t>
  </si>
  <si>
    <t>4836</t>
  </si>
  <si>
    <t>4828</t>
  </si>
  <si>
    <t>4834</t>
  </si>
  <si>
    <t>4837</t>
  </si>
  <si>
    <t>4842</t>
  </si>
  <si>
    <t>4829</t>
  </si>
  <si>
    <t>4825</t>
  </si>
  <si>
    <t>4826</t>
  </si>
  <si>
    <t>4843</t>
  </si>
  <si>
    <t>4841</t>
  </si>
  <si>
    <t>4851</t>
  </si>
  <si>
    <t>4840</t>
  </si>
  <si>
    <t>4820</t>
  </si>
  <si>
    <t>4821</t>
  </si>
  <si>
    <t>4845</t>
  </si>
  <si>
    <t>4847</t>
  </si>
  <si>
    <t>4072</t>
  </si>
  <si>
    <t>4404</t>
  </si>
  <si>
    <t>4405</t>
  </si>
  <si>
    <t>4078</t>
  </si>
  <si>
    <t>4865</t>
  </si>
  <si>
    <t>4861</t>
  </si>
  <si>
    <t>4860</t>
  </si>
  <si>
    <t>4862</t>
  </si>
  <si>
    <t>4586</t>
  </si>
  <si>
    <t>4585</t>
  </si>
  <si>
    <t>4576</t>
  </si>
  <si>
    <t>4583</t>
  </si>
  <si>
    <t>4397</t>
  </si>
  <si>
    <t>4395</t>
  </si>
  <si>
    <t>4079</t>
  </si>
  <si>
    <t>4398</t>
  </si>
  <si>
    <t>4401</t>
  </si>
  <si>
    <t>4867</t>
  </si>
  <si>
    <t>4805</t>
  </si>
  <si>
    <t>4869</t>
  </si>
  <si>
    <t>4589</t>
  </si>
  <si>
    <t>4578</t>
  </si>
  <si>
    <t>4581</t>
  </si>
  <si>
    <t>4570</t>
  </si>
  <si>
    <t>4582</t>
  </si>
  <si>
    <t>4588</t>
  </si>
  <si>
    <t>4799</t>
  </si>
  <si>
    <t>4041</t>
  </si>
  <si>
    <t>4035</t>
  </si>
  <si>
    <t>4036</t>
  </si>
  <si>
    <t>4039</t>
  </si>
  <si>
    <t>4044</t>
  </si>
  <si>
    <t>4045</t>
  </si>
  <si>
    <t>4050</t>
  </si>
  <si>
    <t>4049</t>
  </si>
  <si>
    <t>4086</t>
  </si>
  <si>
    <t>4059</t>
  </si>
  <si>
    <t>4234</t>
  </si>
  <si>
    <t>4082</t>
  </si>
  <si>
    <t>4062</t>
  </si>
  <si>
    <t>4214</t>
  </si>
  <si>
    <t>4798</t>
  </si>
  <si>
    <t>4043</t>
  </si>
  <si>
    <t>4092</t>
  </si>
  <si>
    <t>4096</t>
  </si>
  <si>
    <t>4095</t>
  </si>
  <si>
    <t>4090</t>
  </si>
  <si>
    <t>4069</t>
  </si>
  <si>
    <t>4083</t>
  </si>
  <si>
    <t>4084</t>
  </si>
  <si>
    <t>4051</t>
  </si>
  <si>
    <t>4085</t>
  </si>
  <si>
    <t>4055</t>
  </si>
  <si>
    <t>4604</t>
  </si>
  <si>
    <t>4125</t>
  </si>
  <si>
    <t>4790</t>
  </si>
  <si>
    <t>4783</t>
  </si>
  <si>
    <t>4535</t>
  </si>
  <si>
    <t>4532</t>
  </si>
  <si>
    <t>4562</t>
  </si>
  <si>
    <t>4533</t>
  </si>
  <si>
    <t>4789</t>
  </si>
  <si>
    <t>4782</t>
  </si>
  <si>
    <t>4526</t>
  </si>
  <si>
    <t>4788</t>
  </si>
  <si>
    <t>4780</t>
  </si>
  <si>
    <t>4735</t>
  </si>
  <si>
    <t>4536</t>
  </si>
  <si>
    <t>4537</t>
  </si>
  <si>
    <t>4561</t>
  </si>
  <si>
    <t>4785</t>
  </si>
  <si>
    <t>4538</t>
  </si>
  <si>
    <t>4786</t>
  </si>
  <si>
    <t>4803</t>
  </si>
  <si>
    <t>4787</t>
  </si>
  <si>
    <t>4793</t>
  </si>
  <si>
    <t>4802</t>
  </si>
  <si>
    <t>4795</t>
  </si>
  <si>
    <t>4801</t>
  </si>
  <si>
    <t>4794</t>
  </si>
  <si>
    <t>4796</t>
  </si>
  <si>
    <t>1962</t>
  </si>
  <si>
    <t>4792</t>
  </si>
  <si>
    <t>4781</t>
  </si>
  <si>
    <t>4784</t>
  </si>
  <si>
    <t>4872</t>
  </si>
  <si>
    <t>4052</t>
  </si>
  <si>
    <t>4060</t>
  </si>
  <si>
    <t>4064</t>
  </si>
  <si>
    <t>4058</t>
  </si>
  <si>
    <t>4065</t>
  </si>
  <si>
    <t>4068</t>
  </si>
  <si>
    <t>4054</t>
  </si>
  <si>
    <t>4053</t>
  </si>
  <si>
    <t>4056</t>
  </si>
  <si>
    <t>4070</t>
  </si>
  <si>
    <t>4797</t>
  </si>
  <si>
    <t>4057</t>
  </si>
  <si>
    <t>4048</t>
  </si>
  <si>
    <t>4046</t>
  </si>
  <si>
    <t>4037</t>
  </si>
  <si>
    <t>4032</t>
  </si>
  <si>
    <t>4098</t>
  </si>
  <si>
    <t>4089</t>
  </si>
  <si>
    <t>4093</t>
  </si>
  <si>
    <t>4097</t>
  </si>
  <si>
    <t>4038</t>
  </si>
  <si>
    <t>4800</t>
  </si>
  <si>
    <t>4047</t>
  </si>
  <si>
    <t>4091</t>
  </si>
  <si>
    <t>4040</t>
  </si>
  <si>
    <t>4100</t>
  </si>
  <si>
    <t>4580</t>
  </si>
  <si>
    <t>4573</t>
  </si>
  <si>
    <t>4572</t>
  </si>
  <si>
    <t>4587</t>
  </si>
  <si>
    <t>4571</t>
  </si>
  <si>
    <t>4863</t>
  </si>
  <si>
    <t>4807</t>
  </si>
  <si>
    <t>4806</t>
  </si>
  <si>
    <t>4575</t>
  </si>
  <si>
    <t>4574</t>
  </si>
  <si>
    <t>4569</t>
  </si>
  <si>
    <t>4584</t>
  </si>
  <si>
    <t>4577</t>
  </si>
  <si>
    <t>4871</t>
  </si>
  <si>
    <t>4402</t>
  </si>
  <si>
    <t>4399</t>
  </si>
  <si>
    <t>4403</t>
  </si>
  <si>
    <t>4868</t>
  </si>
  <si>
    <t>4866</t>
  </si>
  <si>
    <t>4400</t>
  </si>
  <si>
    <t>4864</t>
  </si>
  <si>
    <t>4870</t>
  </si>
  <si>
    <t>4073</t>
  </si>
  <si>
    <t>4074</t>
  </si>
  <si>
    <t>4075</t>
  </si>
  <si>
    <t>4077</t>
  </si>
  <si>
    <t>4076</t>
  </si>
  <si>
    <t>4835</t>
  </si>
  <si>
    <t>4823</t>
  </si>
  <si>
    <t>4824</t>
  </si>
  <si>
    <t>4838</t>
  </si>
  <si>
    <t>4822</t>
  </si>
  <si>
    <t>4831</t>
  </si>
  <si>
    <t>4815</t>
  </si>
  <si>
    <t>4832</t>
  </si>
  <si>
    <t>4844</t>
  </si>
  <si>
    <t>4833</t>
  </si>
  <si>
    <t>4816</t>
  </si>
  <si>
    <t>4853</t>
  </si>
  <si>
    <t>4810</t>
  </si>
  <si>
    <t>4812</t>
  </si>
  <si>
    <t>4811</t>
  </si>
  <si>
    <t>4857</t>
  </si>
  <si>
    <t>4856</t>
  </si>
  <si>
    <t>4858</t>
  </si>
  <si>
    <t>4852</t>
  </si>
  <si>
    <t>4814</t>
  </si>
  <si>
    <t>4809</t>
  </si>
  <si>
    <t>4855</t>
  </si>
  <si>
    <t>4813</t>
  </si>
  <si>
    <t>4808</t>
  </si>
  <si>
    <t>4854</t>
  </si>
  <si>
    <t>4859</t>
  </si>
  <si>
    <t>4563</t>
  </si>
  <si>
    <t>4531</t>
  </si>
  <si>
    <t>4527</t>
  </si>
  <si>
    <t>4534</t>
  </si>
  <si>
    <t>4734</t>
  </si>
  <si>
    <t>4414</t>
  </si>
  <si>
    <t>4417</t>
  </si>
  <si>
    <t>4394</t>
  </si>
  <si>
    <t>4392</t>
  </si>
  <si>
    <t>4541</t>
  </si>
  <si>
    <t>4564</t>
  </si>
  <si>
    <t>4544</t>
  </si>
  <si>
    <t>4543</t>
  </si>
  <si>
    <t>4555</t>
  </si>
  <si>
    <t>4542</t>
  </si>
  <si>
    <t>4540</t>
  </si>
  <si>
    <t>4558</t>
  </si>
  <si>
    <t>4548</t>
  </si>
  <si>
    <t>4415</t>
  </si>
  <si>
    <t>4539</t>
  </si>
  <si>
    <t>4102</t>
  </si>
  <si>
    <t>4010</t>
  </si>
  <si>
    <t>4103</t>
  </si>
  <si>
    <t>4009</t>
  </si>
  <si>
    <t>4117</t>
  </si>
  <si>
    <t>4021</t>
  </si>
  <si>
    <t>4015</t>
  </si>
  <si>
    <t>4014</t>
  </si>
  <si>
    <t>4018</t>
  </si>
  <si>
    <t>4028</t>
  </si>
  <si>
    <t>4030</t>
  </si>
  <si>
    <t>4105</t>
  </si>
  <si>
    <t>4104</t>
  </si>
  <si>
    <t>4101</t>
  </si>
  <si>
    <t>4353</t>
  </si>
  <si>
    <t>4013</t>
  </si>
  <si>
    <t>4011</t>
  </si>
  <si>
    <t>4024</t>
  </si>
  <si>
    <t>4123</t>
  </si>
  <si>
    <t>4565</t>
  </si>
  <si>
    <t>4408</t>
  </si>
  <si>
    <t>4419</t>
  </si>
  <si>
    <t>4081</t>
  </si>
  <si>
    <t>4061</t>
  </si>
  <si>
    <t>4396</t>
  </si>
  <si>
    <t>4080</t>
  </si>
  <si>
    <t>4067</t>
  </si>
  <si>
    <t>4066</t>
  </si>
  <si>
    <t>4087</t>
  </si>
  <si>
    <t>4094</t>
  </si>
  <si>
    <t>4034</t>
  </si>
  <si>
    <t>4033</t>
  </si>
  <si>
    <t>4099</t>
  </si>
  <si>
    <t>4107</t>
  </si>
  <si>
    <t>4025</t>
  </si>
  <si>
    <t>4004</t>
  </si>
  <si>
    <t>Mindösszesen:</t>
  </si>
  <si>
    <t>Tölgy fűrészrönk  licit  2025/1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</si>
</sst>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>
    <font>
      <sz val="11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vertAlign val="superscript"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1"/>
      <color theme="1"/>
      <name val="Liberation Sans1"/>
      <charset val="238"/>
    </font>
    <font>
      <sz val="12"/>
      <color theme="1"/>
      <name val="Liberation Sans1"/>
      <charset val="238"/>
    </font>
    <font>
      <sz val="12"/>
      <color rgb="FF000000"/>
      <name val="Liberation Sans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2" fontId="4" fillId="0" borderId="0" xfId="0" applyNumberFormat="1" applyFont="1" applyAlignment="1">
      <alignment horizontal="center"/>
    </xf>
    <xf numFmtId="0" fontId="1" fillId="0" borderId="3" xfId="0" applyFont="1" applyBorder="1"/>
    <xf numFmtId="0" fontId="1" fillId="0" borderId="0" xfId="0" applyFont="1"/>
    <xf numFmtId="0" fontId="2" fillId="0" borderId="2" xfId="0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left"/>
    </xf>
    <xf numFmtId="2" fontId="2" fillId="0" borderId="1" xfId="0" applyNumberFormat="1" applyFont="1" applyBorder="1" applyAlignment="1">
      <alignment horizontal="center"/>
    </xf>
    <xf numFmtId="2" fontId="0" fillId="0" borderId="0" xfId="0" applyNumberFormat="1"/>
    <xf numFmtId="2" fontId="1" fillId="0" borderId="0" xfId="0" applyNumberFormat="1" applyFont="1"/>
    <xf numFmtId="2" fontId="1" fillId="0" borderId="3" xfId="0" applyNumberFormat="1" applyFont="1" applyBorder="1"/>
    <xf numFmtId="0" fontId="0" fillId="0" borderId="5" xfId="0" applyBorder="1"/>
    <xf numFmtId="2" fontId="4" fillId="0" borderId="1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0" fontId="4" fillId="0" borderId="4" xfId="0" applyFont="1" applyBorder="1"/>
    <xf numFmtId="2" fontId="2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 vertical="center"/>
    </xf>
    <xf numFmtId="2" fontId="0" fillId="0" borderId="2" xfId="0" applyNumberFormat="1" applyBorder="1"/>
    <xf numFmtId="49" fontId="5" fillId="0" borderId="2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8" fillId="0" borderId="2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82"/>
  <sheetViews>
    <sheetView tabSelected="1" view="pageBreakPreview" zoomScale="85" zoomScaleNormal="100" zoomScaleSheetLayoutView="85" workbookViewId="0">
      <selection activeCell="I76" sqref="I76"/>
    </sheetView>
  </sheetViews>
  <sheetFormatPr defaultRowHeight="15"/>
  <cols>
    <col min="1" max="1" width="9.7109375" bestFit="1" customWidth="1"/>
    <col min="2" max="3" width="8"/>
    <col min="4" max="4" width="9.85546875" style="14" customWidth="1"/>
    <col min="5" max="5" width="4.5703125" style="14" customWidth="1"/>
    <col min="6" max="6" width="10.28515625" customWidth="1"/>
    <col min="7" max="8" width="8"/>
    <col min="9" max="9" width="10.7109375" style="14" customWidth="1"/>
    <col min="10" max="10" width="4.7109375" style="14" customWidth="1"/>
    <col min="11" max="11" width="8.5703125"/>
    <col min="12" max="12" width="8"/>
    <col min="13" max="14" width="8" customWidth="1"/>
    <col min="15" max="15" width="5" style="14" customWidth="1"/>
    <col min="16" max="16" width="12.140625" style="14" customWidth="1"/>
    <col min="17" max="17" width="12.28515625" customWidth="1"/>
    <col min="18" max="1029" width="8.5703125"/>
  </cols>
  <sheetData>
    <row r="1" spans="1:21" ht="18.7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1"/>
    </row>
    <row r="2" spans="1:21" ht="18.75">
      <c r="A2" s="33" t="s">
        <v>330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1"/>
    </row>
    <row r="3" spans="1:21" ht="15" customHeight="1">
      <c r="A3" s="1"/>
      <c r="B3" s="1"/>
      <c r="C3" s="1"/>
      <c r="D3" s="11"/>
      <c r="E3" s="11"/>
      <c r="F3" s="1"/>
      <c r="G3" s="1"/>
      <c r="H3" s="1"/>
      <c r="I3" s="11"/>
      <c r="J3" s="11"/>
      <c r="K3" s="1"/>
      <c r="L3" s="33" t="s">
        <v>9</v>
      </c>
      <c r="M3" s="33"/>
      <c r="N3" s="33"/>
      <c r="O3" s="33"/>
      <c r="P3" s="1"/>
    </row>
    <row r="4" spans="1:21" ht="18.75">
      <c r="A4" s="9" t="s">
        <v>6</v>
      </c>
      <c r="B4" s="9"/>
      <c r="C4" s="9"/>
      <c r="D4" s="15"/>
      <c r="E4" s="15"/>
      <c r="F4" s="9"/>
      <c r="G4" s="2" t="s">
        <v>11</v>
      </c>
      <c r="H4" s="2"/>
      <c r="I4" s="12"/>
      <c r="J4" s="12"/>
      <c r="K4" s="2"/>
      <c r="L4" s="2"/>
      <c r="M4" s="2"/>
      <c r="N4" s="2"/>
    </row>
    <row r="5" spans="1:21" ht="18.75">
      <c r="A5" s="8"/>
      <c r="B5" s="8"/>
      <c r="C5" s="8"/>
      <c r="D5" s="16"/>
      <c r="E5" s="16"/>
      <c r="F5" s="8"/>
      <c r="G5" s="2"/>
      <c r="I5" s="12"/>
      <c r="J5" s="12"/>
      <c r="K5" s="2" t="s">
        <v>8</v>
      </c>
      <c r="M5" s="2"/>
      <c r="N5" s="2"/>
      <c r="O5" s="12"/>
      <c r="P5" s="12"/>
    </row>
    <row r="6" spans="1:21" ht="17.25">
      <c r="A6" s="10" t="s">
        <v>1</v>
      </c>
      <c r="B6" s="10" t="s">
        <v>2</v>
      </c>
      <c r="C6" s="10" t="s">
        <v>3</v>
      </c>
      <c r="D6" s="19" t="s">
        <v>4</v>
      </c>
      <c r="E6" s="19"/>
      <c r="F6" s="10" t="s">
        <v>1</v>
      </c>
      <c r="G6" s="10" t="s">
        <v>2</v>
      </c>
      <c r="H6" s="10" t="s">
        <v>3</v>
      </c>
      <c r="I6" s="19" t="s">
        <v>4</v>
      </c>
      <c r="J6" s="19"/>
      <c r="K6" s="10" t="s">
        <v>1</v>
      </c>
      <c r="L6" s="10" t="s">
        <v>2</v>
      </c>
      <c r="M6" s="10" t="s">
        <v>3</v>
      </c>
      <c r="N6" s="19" t="s">
        <v>4</v>
      </c>
      <c r="O6" s="26"/>
      <c r="P6" s="21"/>
    </row>
    <row r="7" spans="1:21">
      <c r="A7" s="10"/>
      <c r="B7" s="10" t="s">
        <v>10</v>
      </c>
      <c r="C7" s="10" t="s">
        <v>5</v>
      </c>
      <c r="D7" s="19"/>
      <c r="E7" s="19"/>
      <c r="F7" s="10"/>
      <c r="G7" s="10" t="s">
        <v>10</v>
      </c>
      <c r="H7" s="10" t="s">
        <v>5</v>
      </c>
      <c r="I7" s="19"/>
      <c r="J7" s="19"/>
      <c r="K7" s="10"/>
      <c r="L7" s="10" t="s">
        <v>10</v>
      </c>
      <c r="M7" s="10" t="s">
        <v>5</v>
      </c>
      <c r="N7" s="19"/>
      <c r="O7" s="26"/>
      <c r="P7" s="21"/>
    </row>
    <row r="8" spans="1:21" ht="15.75">
      <c r="A8" s="27" t="s">
        <v>12</v>
      </c>
      <c r="B8" s="28">
        <v>4.7</v>
      </c>
      <c r="C8" s="29">
        <v>58</v>
      </c>
      <c r="D8" s="30">
        <v>1.38</v>
      </c>
      <c r="E8" s="30"/>
      <c r="F8" s="27" t="s">
        <v>65</v>
      </c>
      <c r="G8" s="28">
        <v>2.8</v>
      </c>
      <c r="H8" s="29">
        <v>38</v>
      </c>
      <c r="I8" s="31">
        <v>0.34</v>
      </c>
      <c r="J8" s="30"/>
      <c r="K8" s="27" t="s">
        <v>117</v>
      </c>
      <c r="L8" s="28">
        <v>2.5</v>
      </c>
      <c r="M8" s="29">
        <v>36</v>
      </c>
      <c r="N8" s="30">
        <v>0.27</v>
      </c>
      <c r="O8" s="26"/>
      <c r="P8" s="22"/>
    </row>
    <row r="9" spans="1:21" ht="15.75">
      <c r="A9" s="27" t="s">
        <v>13</v>
      </c>
      <c r="B9" s="28">
        <v>4.2</v>
      </c>
      <c r="C9" s="29">
        <v>48</v>
      </c>
      <c r="D9" s="30">
        <v>0.84</v>
      </c>
      <c r="E9" s="30"/>
      <c r="F9" s="27" t="s">
        <v>66</v>
      </c>
      <c r="G9" s="28">
        <v>3</v>
      </c>
      <c r="H9" s="29">
        <v>34</v>
      </c>
      <c r="I9" s="31">
        <v>0.3</v>
      </c>
      <c r="J9" s="30"/>
      <c r="K9" s="27" t="s">
        <v>118</v>
      </c>
      <c r="L9" s="28">
        <v>2.5</v>
      </c>
      <c r="M9" s="29">
        <v>50</v>
      </c>
      <c r="N9" s="30">
        <v>0.52</v>
      </c>
      <c r="O9" s="26"/>
      <c r="P9" s="22"/>
    </row>
    <row r="10" spans="1:21" ht="15.75">
      <c r="A10" s="27" t="s">
        <v>14</v>
      </c>
      <c r="B10" s="28">
        <v>4.3</v>
      </c>
      <c r="C10" s="29">
        <v>46</v>
      </c>
      <c r="D10" s="30">
        <v>0.79</v>
      </c>
      <c r="E10" s="30"/>
      <c r="F10" s="27" t="s">
        <v>62</v>
      </c>
      <c r="G10" s="28">
        <v>3</v>
      </c>
      <c r="H10" s="29">
        <v>40</v>
      </c>
      <c r="I10" s="31">
        <v>0.41</v>
      </c>
      <c r="J10" s="30"/>
      <c r="K10" s="27" t="s">
        <v>119</v>
      </c>
      <c r="L10" s="28">
        <v>2.5</v>
      </c>
      <c r="M10" s="29">
        <v>34</v>
      </c>
      <c r="N10" s="30">
        <v>0.25</v>
      </c>
      <c r="O10" s="26"/>
      <c r="P10" s="22"/>
    </row>
    <row r="11" spans="1:21" ht="15.75">
      <c r="A11" s="27" t="s">
        <v>15</v>
      </c>
      <c r="B11" s="28">
        <v>4</v>
      </c>
      <c r="C11" s="29">
        <v>46</v>
      </c>
      <c r="D11" s="30">
        <v>0.73</v>
      </c>
      <c r="E11" s="30"/>
      <c r="F11" s="27" t="s">
        <v>67</v>
      </c>
      <c r="G11" s="28">
        <v>3</v>
      </c>
      <c r="H11" s="29">
        <v>44</v>
      </c>
      <c r="I11" s="31">
        <v>0.49</v>
      </c>
      <c r="J11" s="30"/>
      <c r="K11" s="27" t="s">
        <v>120</v>
      </c>
      <c r="L11" s="28">
        <v>2.5</v>
      </c>
      <c r="M11" s="29">
        <v>38</v>
      </c>
      <c r="N11" s="30">
        <v>0.3</v>
      </c>
      <c r="O11" s="26"/>
      <c r="P11" s="22"/>
    </row>
    <row r="12" spans="1:21" ht="15.75">
      <c r="A12" s="27" t="s">
        <v>16</v>
      </c>
      <c r="B12" s="28">
        <v>3.9</v>
      </c>
      <c r="C12" s="29">
        <v>58</v>
      </c>
      <c r="D12" s="30">
        <v>1.1299999999999999</v>
      </c>
      <c r="E12" s="30"/>
      <c r="F12" s="27" t="s">
        <v>68</v>
      </c>
      <c r="G12" s="28">
        <v>3</v>
      </c>
      <c r="H12" s="29">
        <v>50</v>
      </c>
      <c r="I12" s="31">
        <v>0.63</v>
      </c>
      <c r="J12" s="30"/>
      <c r="K12" s="27" t="s">
        <v>121</v>
      </c>
      <c r="L12" s="28">
        <v>2.5</v>
      </c>
      <c r="M12" s="29">
        <v>38</v>
      </c>
      <c r="N12" s="30">
        <v>0.3</v>
      </c>
      <c r="O12" s="26"/>
      <c r="P12" s="22"/>
    </row>
    <row r="13" spans="1:21" ht="15.75">
      <c r="A13" s="27" t="s">
        <v>17</v>
      </c>
      <c r="B13" s="28">
        <v>4.4000000000000004</v>
      </c>
      <c r="C13" s="29">
        <v>44</v>
      </c>
      <c r="D13" s="30">
        <v>0.75</v>
      </c>
      <c r="E13" s="30"/>
      <c r="F13" s="27" t="s">
        <v>69</v>
      </c>
      <c r="G13" s="28">
        <v>3</v>
      </c>
      <c r="H13" s="29">
        <v>46</v>
      </c>
      <c r="I13" s="31">
        <v>0.54</v>
      </c>
      <c r="J13" s="30"/>
      <c r="K13" s="27" t="s">
        <v>122</v>
      </c>
      <c r="L13" s="28">
        <v>2.5</v>
      </c>
      <c r="M13" s="29">
        <v>34</v>
      </c>
      <c r="N13" s="30">
        <v>0.25</v>
      </c>
      <c r="O13" s="26"/>
      <c r="P13" s="22"/>
    </row>
    <row r="14" spans="1:21" ht="15.75">
      <c r="A14" s="27" t="s">
        <v>18</v>
      </c>
      <c r="B14" s="28">
        <v>4</v>
      </c>
      <c r="C14" s="29">
        <v>40</v>
      </c>
      <c r="D14" s="30">
        <v>0.56000000000000005</v>
      </c>
      <c r="E14" s="30"/>
      <c r="F14" s="27" t="s">
        <v>70</v>
      </c>
      <c r="G14" s="28">
        <v>3</v>
      </c>
      <c r="H14" s="29">
        <v>50</v>
      </c>
      <c r="I14" s="31">
        <v>0.63</v>
      </c>
      <c r="J14" s="30"/>
      <c r="K14" s="27" t="s">
        <v>123</v>
      </c>
      <c r="L14" s="28">
        <v>2.5</v>
      </c>
      <c r="M14" s="29">
        <v>36</v>
      </c>
      <c r="N14" s="30">
        <v>0.27</v>
      </c>
      <c r="O14" s="26"/>
      <c r="P14" s="22"/>
    </row>
    <row r="15" spans="1:21" ht="15.75">
      <c r="A15" s="27" t="s">
        <v>19</v>
      </c>
      <c r="B15" s="28">
        <v>4</v>
      </c>
      <c r="C15" s="29">
        <v>38</v>
      </c>
      <c r="D15" s="30">
        <v>0.51</v>
      </c>
      <c r="E15" s="30"/>
      <c r="F15" s="27" t="s">
        <v>71</v>
      </c>
      <c r="G15" s="28">
        <v>2.5</v>
      </c>
      <c r="H15" s="29">
        <v>36</v>
      </c>
      <c r="I15" s="31">
        <v>0.27</v>
      </c>
      <c r="J15" s="30"/>
      <c r="K15" s="27" t="s">
        <v>124</v>
      </c>
      <c r="L15" s="28">
        <v>2.5</v>
      </c>
      <c r="M15" s="29">
        <v>38</v>
      </c>
      <c r="N15" s="30">
        <v>0.3</v>
      </c>
      <c r="O15" s="26"/>
      <c r="P15" s="22"/>
      <c r="U15" s="14"/>
    </row>
    <row r="16" spans="1:21" ht="15.75">
      <c r="A16" s="27" t="s">
        <v>20</v>
      </c>
      <c r="B16" s="28">
        <v>4.0999999999999996</v>
      </c>
      <c r="C16" s="29">
        <v>38</v>
      </c>
      <c r="D16" s="30">
        <v>0.67</v>
      </c>
      <c r="E16" s="30"/>
      <c r="F16" s="27" t="s">
        <v>72</v>
      </c>
      <c r="G16" s="28">
        <v>3.9</v>
      </c>
      <c r="H16" s="29">
        <v>38</v>
      </c>
      <c r="I16" s="31">
        <v>0.36</v>
      </c>
      <c r="J16" s="30"/>
      <c r="K16" s="27" t="s">
        <v>125</v>
      </c>
      <c r="L16" s="28">
        <v>2.7</v>
      </c>
      <c r="M16" s="29">
        <v>44</v>
      </c>
      <c r="N16" s="30">
        <v>0.44</v>
      </c>
      <c r="O16" s="26"/>
      <c r="P16" s="22"/>
      <c r="U16" s="14"/>
    </row>
    <row r="17" spans="1:21" ht="15.75">
      <c r="A17" s="27" t="s">
        <v>21</v>
      </c>
      <c r="B17" s="28">
        <v>5.5</v>
      </c>
      <c r="C17" s="29">
        <v>46</v>
      </c>
      <c r="D17" s="30">
        <v>1.04</v>
      </c>
      <c r="E17" s="30"/>
      <c r="F17" s="27" t="s">
        <v>73</v>
      </c>
      <c r="G17" s="28">
        <v>3</v>
      </c>
      <c r="H17" s="29">
        <v>42</v>
      </c>
      <c r="I17" s="31">
        <v>0.45</v>
      </c>
      <c r="J17" s="30"/>
      <c r="K17" s="27" t="s">
        <v>126</v>
      </c>
      <c r="L17" s="28">
        <v>2.5</v>
      </c>
      <c r="M17" s="29">
        <v>46</v>
      </c>
      <c r="N17" s="30">
        <v>0.44</v>
      </c>
      <c r="O17" s="26"/>
      <c r="P17" s="22"/>
      <c r="U17" s="14"/>
    </row>
    <row r="18" spans="1:21" ht="15.75">
      <c r="A18" s="27" t="s">
        <v>22</v>
      </c>
      <c r="B18" s="28">
        <v>5.3</v>
      </c>
      <c r="C18" s="29">
        <v>62</v>
      </c>
      <c r="D18" s="30">
        <v>1.79</v>
      </c>
      <c r="E18" s="30"/>
      <c r="F18" s="27" t="s">
        <v>74</v>
      </c>
      <c r="G18" s="28">
        <v>2.8</v>
      </c>
      <c r="H18" s="29">
        <v>42</v>
      </c>
      <c r="I18" s="31">
        <v>0.42</v>
      </c>
      <c r="J18" s="30"/>
      <c r="K18" s="27" t="s">
        <v>127</v>
      </c>
      <c r="L18" s="28">
        <v>2.5</v>
      </c>
      <c r="M18" s="29">
        <v>38</v>
      </c>
      <c r="N18" s="30">
        <v>0.3</v>
      </c>
      <c r="O18" s="26"/>
      <c r="P18" s="22"/>
    </row>
    <row r="19" spans="1:21" ht="15.75">
      <c r="A19" s="27" t="s">
        <v>23</v>
      </c>
      <c r="B19" s="28">
        <v>5.5</v>
      </c>
      <c r="C19" s="29">
        <v>58</v>
      </c>
      <c r="D19" s="30">
        <v>1.65</v>
      </c>
      <c r="E19" s="30"/>
      <c r="F19" s="27" t="s">
        <v>75</v>
      </c>
      <c r="G19" s="28">
        <v>3</v>
      </c>
      <c r="H19" s="29">
        <v>38</v>
      </c>
      <c r="I19" s="31">
        <v>0.37</v>
      </c>
      <c r="J19" s="30"/>
      <c r="K19" s="27" t="s">
        <v>128</v>
      </c>
      <c r="L19" s="28">
        <v>2.5</v>
      </c>
      <c r="M19" s="29">
        <v>40</v>
      </c>
      <c r="N19" s="30">
        <v>0.34</v>
      </c>
      <c r="O19" s="26"/>
      <c r="P19" s="22"/>
    </row>
    <row r="20" spans="1:21" ht="15.75">
      <c r="A20" s="27" t="s">
        <v>24</v>
      </c>
      <c r="B20" s="28">
        <v>5</v>
      </c>
      <c r="C20" s="29">
        <v>36</v>
      </c>
      <c r="D20" s="30">
        <v>0.59</v>
      </c>
      <c r="E20" s="30"/>
      <c r="F20" s="27" t="s">
        <v>76</v>
      </c>
      <c r="G20" s="28">
        <v>3.1</v>
      </c>
      <c r="H20" s="29">
        <v>40</v>
      </c>
      <c r="I20" s="31">
        <v>0.42</v>
      </c>
      <c r="J20" s="30"/>
      <c r="K20" s="27" t="s">
        <v>129</v>
      </c>
      <c r="L20" s="28">
        <v>2.5</v>
      </c>
      <c r="M20" s="29">
        <v>44</v>
      </c>
      <c r="N20" s="30">
        <v>0.4</v>
      </c>
      <c r="O20" s="26"/>
      <c r="P20" s="22"/>
    </row>
    <row r="21" spans="1:21" ht="15.75">
      <c r="A21" s="27" t="s">
        <v>25</v>
      </c>
      <c r="B21" s="28">
        <v>5.0999999999999996</v>
      </c>
      <c r="C21" s="29">
        <v>40</v>
      </c>
      <c r="D21" s="30">
        <v>0.74</v>
      </c>
      <c r="E21" s="30"/>
      <c r="F21" s="27" t="s">
        <v>77</v>
      </c>
      <c r="G21" s="28">
        <v>3</v>
      </c>
      <c r="H21" s="29">
        <v>42</v>
      </c>
      <c r="I21" s="31">
        <v>0.45</v>
      </c>
      <c r="J21" s="30"/>
      <c r="K21" s="27" t="s">
        <v>130</v>
      </c>
      <c r="L21" s="28">
        <v>2.4</v>
      </c>
      <c r="M21" s="29">
        <v>42</v>
      </c>
      <c r="N21" s="30">
        <v>0.35</v>
      </c>
      <c r="O21" s="26"/>
      <c r="P21" s="22"/>
    </row>
    <row r="22" spans="1:21" ht="15.75">
      <c r="A22" s="27" t="s">
        <v>26</v>
      </c>
      <c r="B22" s="28">
        <v>4</v>
      </c>
      <c r="C22" s="29">
        <v>38</v>
      </c>
      <c r="D22" s="30">
        <v>0.51</v>
      </c>
      <c r="E22" s="30"/>
      <c r="F22" s="27" t="s">
        <v>78</v>
      </c>
      <c r="G22" s="28">
        <v>4</v>
      </c>
      <c r="H22" s="29">
        <v>44</v>
      </c>
      <c r="I22" s="31">
        <v>0.67</v>
      </c>
      <c r="J22" s="30"/>
      <c r="K22" s="27" t="s">
        <v>131</v>
      </c>
      <c r="L22" s="28">
        <v>2.5</v>
      </c>
      <c r="M22" s="29">
        <v>36</v>
      </c>
      <c r="N22" s="30">
        <v>0.27</v>
      </c>
      <c r="O22" s="26"/>
      <c r="P22" s="22"/>
    </row>
    <row r="23" spans="1:21" ht="15.75">
      <c r="A23" s="27" t="s">
        <v>27</v>
      </c>
      <c r="B23" s="28">
        <v>3.8</v>
      </c>
      <c r="C23" s="29">
        <v>36</v>
      </c>
      <c r="D23" s="30">
        <v>0.43</v>
      </c>
      <c r="E23" s="30"/>
      <c r="F23" s="27" t="s">
        <v>79</v>
      </c>
      <c r="G23" s="28">
        <v>2.5</v>
      </c>
      <c r="H23" s="29">
        <v>36</v>
      </c>
      <c r="I23" s="31">
        <v>0.27</v>
      </c>
      <c r="J23" s="30"/>
      <c r="K23" s="27" t="s">
        <v>132</v>
      </c>
      <c r="L23" s="28">
        <v>2.4</v>
      </c>
      <c r="M23" s="29">
        <v>36</v>
      </c>
      <c r="N23" s="30">
        <v>0.26</v>
      </c>
      <c r="O23" s="26"/>
      <c r="P23" s="22"/>
    </row>
    <row r="24" spans="1:21" ht="15.75">
      <c r="A24" s="27" t="s">
        <v>28</v>
      </c>
      <c r="B24" s="28">
        <v>4</v>
      </c>
      <c r="C24" s="29">
        <v>36</v>
      </c>
      <c r="D24" s="30">
        <v>0.46</v>
      </c>
      <c r="E24" s="30"/>
      <c r="F24" s="27" t="s">
        <v>80</v>
      </c>
      <c r="G24" s="28">
        <v>4</v>
      </c>
      <c r="H24" s="29">
        <v>40</v>
      </c>
      <c r="I24" s="31">
        <v>0.56000000000000005</v>
      </c>
      <c r="J24" s="30"/>
      <c r="K24" s="27" t="s">
        <v>133</v>
      </c>
      <c r="L24" s="28">
        <v>2.5</v>
      </c>
      <c r="M24" s="29">
        <v>34</v>
      </c>
      <c r="N24" s="30">
        <v>0.25</v>
      </c>
      <c r="O24" s="26"/>
      <c r="P24" s="22"/>
    </row>
    <row r="25" spans="1:21" ht="15.75">
      <c r="A25" s="27" t="s">
        <v>29</v>
      </c>
      <c r="B25" s="28">
        <v>4</v>
      </c>
      <c r="C25" s="29">
        <v>34</v>
      </c>
      <c r="D25" s="30">
        <v>0.41</v>
      </c>
      <c r="E25" s="30"/>
      <c r="F25" s="27" t="s">
        <v>81</v>
      </c>
      <c r="G25" s="28">
        <v>3.9</v>
      </c>
      <c r="H25" s="29">
        <v>46</v>
      </c>
      <c r="I25" s="31">
        <v>0.71</v>
      </c>
      <c r="J25" s="30"/>
      <c r="K25" s="27" t="s">
        <v>134</v>
      </c>
      <c r="L25" s="28">
        <v>2.5</v>
      </c>
      <c r="M25" s="29">
        <v>44</v>
      </c>
      <c r="N25" s="30">
        <v>0.4</v>
      </c>
      <c r="O25" s="26"/>
      <c r="P25" s="22"/>
      <c r="R25" s="14"/>
    </row>
    <row r="26" spans="1:21" ht="15.75">
      <c r="A26" s="27" t="s">
        <v>30</v>
      </c>
      <c r="B26" s="28">
        <v>3.1</v>
      </c>
      <c r="C26" s="29">
        <v>50</v>
      </c>
      <c r="D26" s="30">
        <v>0.65</v>
      </c>
      <c r="E26" s="30"/>
      <c r="F26" s="27" t="s">
        <v>82</v>
      </c>
      <c r="G26" s="28">
        <v>4</v>
      </c>
      <c r="H26" s="29">
        <v>48</v>
      </c>
      <c r="I26" s="31">
        <v>0.79</v>
      </c>
      <c r="J26" s="30"/>
      <c r="K26" s="27" t="s">
        <v>135</v>
      </c>
      <c r="L26" s="28">
        <v>2.5</v>
      </c>
      <c r="M26" s="29">
        <v>34</v>
      </c>
      <c r="N26" s="30">
        <v>0.25</v>
      </c>
      <c r="O26" s="26"/>
      <c r="P26" s="22"/>
      <c r="R26" s="14"/>
    </row>
    <row r="27" spans="1:21" ht="15.75">
      <c r="A27" s="27" t="s">
        <v>31</v>
      </c>
      <c r="B27" s="28">
        <v>3</v>
      </c>
      <c r="C27" s="29">
        <v>36</v>
      </c>
      <c r="D27" s="30">
        <v>0.33</v>
      </c>
      <c r="E27" s="30"/>
      <c r="F27" s="27" t="s">
        <v>83</v>
      </c>
      <c r="G27" s="28">
        <v>3.4</v>
      </c>
      <c r="H27" s="29">
        <v>48</v>
      </c>
      <c r="I27" s="31">
        <v>0.67</v>
      </c>
      <c r="J27" s="30"/>
      <c r="K27" s="27" t="s">
        <v>136</v>
      </c>
      <c r="L27" s="28">
        <v>2.5</v>
      </c>
      <c r="M27" s="29">
        <v>34</v>
      </c>
      <c r="N27" s="30">
        <v>0.25</v>
      </c>
      <c r="O27" s="26"/>
      <c r="P27" s="22"/>
      <c r="R27" s="14"/>
    </row>
    <row r="28" spans="1:21" ht="15.75">
      <c r="A28" s="27" t="s">
        <v>32</v>
      </c>
      <c r="B28" s="28">
        <v>3</v>
      </c>
      <c r="C28" s="29">
        <v>44</v>
      </c>
      <c r="D28" s="30">
        <v>0.49</v>
      </c>
      <c r="E28" s="30"/>
      <c r="F28" s="27" t="s">
        <v>84</v>
      </c>
      <c r="G28" s="28">
        <v>3.6</v>
      </c>
      <c r="H28" s="29">
        <v>60</v>
      </c>
      <c r="I28" s="30">
        <v>1.1000000000000001</v>
      </c>
      <c r="J28" s="30"/>
      <c r="K28" s="27" t="s">
        <v>137</v>
      </c>
      <c r="L28" s="28">
        <v>2.5</v>
      </c>
      <c r="M28" s="29">
        <v>32</v>
      </c>
      <c r="N28" s="32">
        <v>0.22</v>
      </c>
      <c r="O28" s="26"/>
      <c r="P28" s="23"/>
    </row>
    <row r="29" spans="1:21" ht="15.75">
      <c r="A29" s="27" t="s">
        <v>33</v>
      </c>
      <c r="B29" s="28">
        <v>3</v>
      </c>
      <c r="C29" s="29">
        <v>32</v>
      </c>
      <c r="D29" s="30">
        <v>0.27</v>
      </c>
      <c r="E29" s="30"/>
      <c r="F29" s="27" t="s">
        <v>85</v>
      </c>
      <c r="G29" s="28">
        <v>3</v>
      </c>
      <c r="H29" s="29">
        <v>50</v>
      </c>
      <c r="I29" s="30">
        <v>0.63</v>
      </c>
      <c r="J29" s="30"/>
      <c r="K29" s="27" t="s">
        <v>138</v>
      </c>
      <c r="L29" s="28">
        <v>2.5</v>
      </c>
      <c r="M29" s="29">
        <v>42</v>
      </c>
      <c r="N29" s="30">
        <v>0.37</v>
      </c>
      <c r="O29" s="26"/>
      <c r="P29" s="22"/>
    </row>
    <row r="30" spans="1:21" ht="15.75">
      <c r="A30" s="27" t="s">
        <v>34</v>
      </c>
      <c r="B30" s="28">
        <v>3.1</v>
      </c>
      <c r="C30" s="29">
        <v>44</v>
      </c>
      <c r="D30" s="30">
        <v>0.51</v>
      </c>
      <c r="E30" s="30"/>
      <c r="F30" s="27" t="s">
        <v>86</v>
      </c>
      <c r="G30" s="28">
        <v>3</v>
      </c>
      <c r="H30" s="29">
        <v>38</v>
      </c>
      <c r="I30" s="30">
        <v>0.37</v>
      </c>
      <c r="J30" s="30"/>
      <c r="K30" s="27" t="s">
        <v>139</v>
      </c>
      <c r="L30" s="28">
        <v>2.5</v>
      </c>
      <c r="M30" s="29">
        <v>34</v>
      </c>
      <c r="N30" s="30">
        <v>0.25</v>
      </c>
      <c r="O30" s="26"/>
      <c r="P30" s="22"/>
    </row>
    <row r="31" spans="1:21" ht="15.75">
      <c r="A31" s="27" t="s">
        <v>35</v>
      </c>
      <c r="B31" s="28">
        <v>3.1</v>
      </c>
      <c r="C31" s="29">
        <v>54</v>
      </c>
      <c r="D31" s="30">
        <v>0.77</v>
      </c>
      <c r="E31" s="30"/>
      <c r="F31" s="27" t="s">
        <v>87</v>
      </c>
      <c r="G31" s="28">
        <v>3.4</v>
      </c>
      <c r="H31" s="29">
        <v>48</v>
      </c>
      <c r="I31" s="30">
        <v>0.67</v>
      </c>
      <c r="J31" s="30"/>
      <c r="K31" s="27" t="s">
        <v>140</v>
      </c>
      <c r="L31" s="28">
        <v>2.5</v>
      </c>
      <c r="M31" s="29">
        <v>34</v>
      </c>
      <c r="N31" s="30">
        <v>0.25</v>
      </c>
      <c r="O31" s="26"/>
      <c r="P31" s="22"/>
    </row>
    <row r="32" spans="1:21" ht="15.75">
      <c r="A32" s="27" t="s">
        <v>36</v>
      </c>
      <c r="B32" s="28">
        <v>3</v>
      </c>
      <c r="C32" s="29">
        <v>34</v>
      </c>
      <c r="D32" s="30">
        <v>0.3</v>
      </c>
      <c r="E32" s="30"/>
      <c r="F32" s="27" t="s">
        <v>88</v>
      </c>
      <c r="G32" s="28">
        <v>3</v>
      </c>
      <c r="H32" s="29">
        <v>56</v>
      </c>
      <c r="I32" s="30">
        <v>0.79</v>
      </c>
      <c r="J32" s="30"/>
      <c r="K32" s="27" t="s">
        <v>141</v>
      </c>
      <c r="L32" s="28">
        <v>2.5</v>
      </c>
      <c r="M32" s="29">
        <v>44</v>
      </c>
      <c r="N32" s="30">
        <v>0.4</v>
      </c>
      <c r="O32" s="26"/>
      <c r="P32" s="22"/>
    </row>
    <row r="33" spans="1:16" ht="15.75">
      <c r="A33" s="27" t="s">
        <v>37</v>
      </c>
      <c r="B33" s="28">
        <v>3</v>
      </c>
      <c r="C33" s="29">
        <v>46</v>
      </c>
      <c r="D33" s="30">
        <v>0.54</v>
      </c>
      <c r="E33" s="30"/>
      <c r="F33" s="27" t="s">
        <v>89</v>
      </c>
      <c r="G33" s="28">
        <v>3</v>
      </c>
      <c r="H33" s="29">
        <v>52</v>
      </c>
      <c r="I33" s="30">
        <v>0.69</v>
      </c>
      <c r="J33" s="30"/>
      <c r="K33" s="27" t="s">
        <v>142</v>
      </c>
      <c r="L33" s="28">
        <v>2.5</v>
      </c>
      <c r="M33" s="29">
        <v>38</v>
      </c>
      <c r="N33" s="30">
        <v>0.3</v>
      </c>
      <c r="O33" s="26"/>
      <c r="P33" s="22"/>
    </row>
    <row r="34" spans="1:16" ht="15.75">
      <c r="A34" s="27" t="s">
        <v>38</v>
      </c>
      <c r="B34" s="28">
        <v>2.5</v>
      </c>
      <c r="C34" s="29">
        <v>42</v>
      </c>
      <c r="D34" s="30">
        <v>0.37</v>
      </c>
      <c r="E34" s="30"/>
      <c r="F34" s="27" t="s">
        <v>90</v>
      </c>
      <c r="G34" s="28">
        <v>3</v>
      </c>
      <c r="H34" s="29">
        <v>32</v>
      </c>
      <c r="I34" s="30">
        <v>0.27</v>
      </c>
      <c r="J34" s="30"/>
      <c r="K34" s="27" t="s">
        <v>143</v>
      </c>
      <c r="L34" s="28">
        <v>2.5</v>
      </c>
      <c r="M34" s="29">
        <v>42</v>
      </c>
      <c r="N34" s="30">
        <v>0.37</v>
      </c>
      <c r="O34" s="26"/>
      <c r="P34" s="22"/>
    </row>
    <row r="35" spans="1:16" ht="15.75">
      <c r="A35" s="27" t="s">
        <v>39</v>
      </c>
      <c r="B35" s="28">
        <v>2.5</v>
      </c>
      <c r="C35" s="29">
        <v>38</v>
      </c>
      <c r="D35" s="30">
        <v>0.3</v>
      </c>
      <c r="E35" s="30"/>
      <c r="F35" s="27" t="s">
        <v>91</v>
      </c>
      <c r="G35" s="28">
        <v>3</v>
      </c>
      <c r="H35" s="29">
        <v>44</v>
      </c>
      <c r="I35" s="30">
        <v>0.49</v>
      </c>
      <c r="J35" s="30"/>
      <c r="K35" s="27" t="s">
        <v>144</v>
      </c>
      <c r="L35" s="28">
        <v>2.5</v>
      </c>
      <c r="M35" s="29">
        <v>38</v>
      </c>
      <c r="N35" s="30">
        <v>0.3</v>
      </c>
      <c r="O35" s="26"/>
      <c r="P35" s="22"/>
    </row>
    <row r="36" spans="1:16" ht="15.75">
      <c r="A36" s="27" t="s">
        <v>40</v>
      </c>
      <c r="B36" s="28">
        <v>2.5</v>
      </c>
      <c r="C36" s="29">
        <v>42</v>
      </c>
      <c r="D36" s="30">
        <v>0.37</v>
      </c>
      <c r="E36" s="30"/>
      <c r="F36" s="27" t="s">
        <v>92</v>
      </c>
      <c r="G36" s="28">
        <v>3</v>
      </c>
      <c r="H36" s="29">
        <v>46</v>
      </c>
      <c r="I36" s="30">
        <v>0.54</v>
      </c>
      <c r="J36" s="30"/>
      <c r="K36" s="27" t="s">
        <v>145</v>
      </c>
      <c r="L36" s="28">
        <v>2.8</v>
      </c>
      <c r="M36" s="29">
        <v>40</v>
      </c>
      <c r="N36" s="30">
        <v>0.38</v>
      </c>
      <c r="O36" s="26"/>
      <c r="P36" s="22"/>
    </row>
    <row r="37" spans="1:16" ht="15.75">
      <c r="A37" s="27" t="s">
        <v>41</v>
      </c>
      <c r="B37" s="28">
        <v>2.5</v>
      </c>
      <c r="C37" s="29">
        <v>34</v>
      </c>
      <c r="D37" s="30">
        <v>0.25</v>
      </c>
      <c r="E37" s="30"/>
      <c r="F37" s="27" t="s">
        <v>93</v>
      </c>
      <c r="G37" s="28">
        <v>3</v>
      </c>
      <c r="H37" s="29">
        <v>38</v>
      </c>
      <c r="I37" s="30">
        <v>0.37</v>
      </c>
      <c r="J37" s="30"/>
      <c r="K37" s="27" t="s">
        <v>146</v>
      </c>
      <c r="L37" s="28">
        <v>2.5</v>
      </c>
      <c r="M37" s="29">
        <v>34</v>
      </c>
      <c r="N37" s="30">
        <v>0.25</v>
      </c>
      <c r="O37" s="26"/>
      <c r="P37" s="22"/>
    </row>
    <row r="38" spans="1:16" ht="15.75">
      <c r="A38" s="27" t="s">
        <v>42</v>
      </c>
      <c r="B38" s="28">
        <v>2.5</v>
      </c>
      <c r="C38" s="29">
        <v>34</v>
      </c>
      <c r="D38" s="30">
        <v>0.25</v>
      </c>
      <c r="E38" s="30"/>
      <c r="F38" s="27" t="s">
        <v>94</v>
      </c>
      <c r="G38" s="28">
        <v>2.5</v>
      </c>
      <c r="H38" s="29">
        <v>40</v>
      </c>
      <c r="I38" s="30">
        <v>0.34</v>
      </c>
      <c r="J38" s="30"/>
      <c r="K38" s="27" t="s">
        <v>147</v>
      </c>
      <c r="L38" s="28">
        <v>2.5</v>
      </c>
      <c r="M38" s="29">
        <v>42</v>
      </c>
      <c r="N38" s="30">
        <v>0.37</v>
      </c>
      <c r="O38" s="26"/>
      <c r="P38" s="22"/>
    </row>
    <row r="39" spans="1:16" ht="15.75">
      <c r="A39" s="27" t="s">
        <v>43</v>
      </c>
      <c r="B39" s="28">
        <v>2.5</v>
      </c>
      <c r="C39" s="29">
        <v>42</v>
      </c>
      <c r="D39" s="30">
        <v>0.37</v>
      </c>
      <c r="E39" s="30"/>
      <c r="F39" s="27" t="s">
        <v>95</v>
      </c>
      <c r="G39" s="28">
        <v>3</v>
      </c>
      <c r="H39" s="29">
        <v>40</v>
      </c>
      <c r="I39" s="30">
        <v>0.41</v>
      </c>
      <c r="J39" s="30"/>
      <c r="K39" s="27" t="s">
        <v>148</v>
      </c>
      <c r="L39" s="28">
        <v>2.5</v>
      </c>
      <c r="M39" s="29">
        <v>36</v>
      </c>
      <c r="N39" s="30">
        <v>0.28000000000000003</v>
      </c>
      <c r="O39" s="26"/>
      <c r="P39" s="22"/>
    </row>
    <row r="40" spans="1:16" ht="15.75">
      <c r="A40" s="27" t="s">
        <v>44</v>
      </c>
      <c r="B40" s="28">
        <v>2.5</v>
      </c>
      <c r="C40" s="29">
        <v>36</v>
      </c>
      <c r="D40" s="30">
        <v>0.27</v>
      </c>
      <c r="E40" s="30"/>
      <c r="F40" s="27" t="s">
        <v>96</v>
      </c>
      <c r="G40" s="28">
        <v>2.5</v>
      </c>
      <c r="H40" s="29">
        <v>38</v>
      </c>
      <c r="I40" s="30">
        <v>0.3</v>
      </c>
      <c r="J40" s="30"/>
      <c r="K40" s="27" t="s">
        <v>149</v>
      </c>
      <c r="L40" s="28">
        <v>2.5</v>
      </c>
      <c r="M40" s="29">
        <v>40</v>
      </c>
      <c r="N40" s="30">
        <v>0.34</v>
      </c>
      <c r="O40" s="26"/>
      <c r="P40" s="22"/>
    </row>
    <row r="41" spans="1:16" ht="15.75">
      <c r="A41" s="27" t="s">
        <v>45</v>
      </c>
      <c r="B41" s="28">
        <v>2.5</v>
      </c>
      <c r="C41" s="29">
        <v>38</v>
      </c>
      <c r="D41" s="30">
        <v>0.3</v>
      </c>
      <c r="E41" s="30"/>
      <c r="F41" s="27" t="s">
        <v>97</v>
      </c>
      <c r="G41" s="28">
        <v>3</v>
      </c>
      <c r="H41" s="29">
        <v>38</v>
      </c>
      <c r="I41" s="30">
        <v>0.37</v>
      </c>
      <c r="J41" s="30"/>
      <c r="K41" s="27" t="s">
        <v>150</v>
      </c>
      <c r="L41" s="28">
        <v>2.5</v>
      </c>
      <c r="M41" s="29">
        <v>42</v>
      </c>
      <c r="N41" s="30">
        <v>0.37</v>
      </c>
      <c r="O41" s="26"/>
      <c r="P41" s="22"/>
    </row>
    <row r="42" spans="1:16" ht="15.75">
      <c r="A42" s="27" t="s">
        <v>46</v>
      </c>
      <c r="B42" s="28">
        <v>2.6</v>
      </c>
      <c r="C42" s="29">
        <v>46</v>
      </c>
      <c r="D42" s="30">
        <v>0.46</v>
      </c>
      <c r="E42" s="30"/>
      <c r="F42" s="27" t="s">
        <v>98</v>
      </c>
      <c r="G42" s="28">
        <v>3</v>
      </c>
      <c r="H42" s="29">
        <v>38</v>
      </c>
      <c r="I42" s="30">
        <v>0.37</v>
      </c>
      <c r="J42" s="30"/>
      <c r="K42" s="27" t="s">
        <v>151</v>
      </c>
      <c r="L42" s="28">
        <v>2.5</v>
      </c>
      <c r="M42" s="29">
        <v>48</v>
      </c>
      <c r="N42" s="30">
        <v>0.48</v>
      </c>
      <c r="O42" s="26"/>
      <c r="P42" s="22"/>
    </row>
    <row r="43" spans="1:16" ht="15.75">
      <c r="A43" s="27" t="s">
        <v>47</v>
      </c>
      <c r="B43" s="28">
        <v>2.5</v>
      </c>
      <c r="C43" s="29">
        <v>36</v>
      </c>
      <c r="D43" s="30">
        <v>0.27</v>
      </c>
      <c r="E43" s="30"/>
      <c r="F43" s="27" t="s">
        <v>99</v>
      </c>
      <c r="G43" s="28">
        <v>2.9</v>
      </c>
      <c r="H43" s="29">
        <v>44</v>
      </c>
      <c r="I43" s="30">
        <v>0.47</v>
      </c>
      <c r="J43" s="30"/>
      <c r="K43" s="27" t="s">
        <v>152</v>
      </c>
      <c r="L43" s="28">
        <v>2.5</v>
      </c>
      <c r="M43" s="29">
        <v>34</v>
      </c>
      <c r="N43" s="30">
        <v>0.25</v>
      </c>
      <c r="O43" s="26"/>
      <c r="P43" s="22"/>
    </row>
    <row r="44" spans="1:16" ht="15.75">
      <c r="A44" s="27" t="s">
        <v>48</v>
      </c>
      <c r="B44" s="28">
        <v>2.5</v>
      </c>
      <c r="C44" s="29">
        <v>36</v>
      </c>
      <c r="D44" s="30">
        <v>0.27</v>
      </c>
      <c r="E44" s="30"/>
      <c r="F44" s="27" t="s">
        <v>100</v>
      </c>
      <c r="G44" s="28">
        <v>2.5</v>
      </c>
      <c r="H44" s="29">
        <v>34</v>
      </c>
      <c r="I44" s="30">
        <v>0.25</v>
      </c>
      <c r="J44" s="30"/>
      <c r="K44" s="27" t="s">
        <v>153</v>
      </c>
      <c r="L44" s="28">
        <v>2.5</v>
      </c>
      <c r="M44" s="29">
        <v>38</v>
      </c>
      <c r="N44" s="30">
        <v>0.3</v>
      </c>
      <c r="O44" s="26"/>
      <c r="P44" s="22"/>
    </row>
    <row r="45" spans="1:16" ht="15.75">
      <c r="A45" s="27" t="s">
        <v>49</v>
      </c>
      <c r="B45" s="28">
        <v>2.5</v>
      </c>
      <c r="C45" s="29">
        <v>36</v>
      </c>
      <c r="D45" s="30">
        <v>0.27</v>
      </c>
      <c r="E45" s="30"/>
      <c r="F45" s="27" t="s">
        <v>101</v>
      </c>
      <c r="G45" s="28">
        <v>2.5</v>
      </c>
      <c r="H45" s="29">
        <v>38</v>
      </c>
      <c r="I45" s="30">
        <v>0.3</v>
      </c>
      <c r="J45" s="30"/>
      <c r="K45" s="27" t="s">
        <v>154</v>
      </c>
      <c r="L45" s="28">
        <v>2.5</v>
      </c>
      <c r="M45" s="29">
        <v>34</v>
      </c>
      <c r="N45" s="30">
        <v>0.25</v>
      </c>
      <c r="O45" s="26"/>
      <c r="P45" s="22"/>
    </row>
    <row r="46" spans="1:16" ht="15.75">
      <c r="A46" s="27" t="s">
        <v>50</v>
      </c>
      <c r="B46" s="28">
        <v>2.5</v>
      </c>
      <c r="C46" s="29">
        <v>44</v>
      </c>
      <c r="D46" s="30">
        <v>0.4</v>
      </c>
      <c r="E46" s="30"/>
      <c r="F46" s="27" t="s">
        <v>102</v>
      </c>
      <c r="G46" s="28">
        <v>2.5</v>
      </c>
      <c r="H46" s="29">
        <v>40</v>
      </c>
      <c r="I46" s="30">
        <v>0.34</v>
      </c>
      <c r="J46" s="30"/>
      <c r="K46" s="27" t="s">
        <v>155</v>
      </c>
      <c r="L46" s="28">
        <v>2.5</v>
      </c>
      <c r="M46" s="29">
        <v>50</v>
      </c>
      <c r="N46" s="30">
        <v>0.52</v>
      </c>
      <c r="O46" s="26"/>
      <c r="P46" s="22"/>
    </row>
    <row r="47" spans="1:16" ht="15.75">
      <c r="A47" s="27" t="s">
        <v>51</v>
      </c>
      <c r="B47" s="28">
        <v>2.5</v>
      </c>
      <c r="C47" s="29">
        <v>36</v>
      </c>
      <c r="D47" s="30">
        <v>0.27</v>
      </c>
      <c r="E47" s="30"/>
      <c r="F47" s="27" t="s">
        <v>103</v>
      </c>
      <c r="G47" s="28">
        <v>2.5</v>
      </c>
      <c r="H47" s="29">
        <v>36</v>
      </c>
      <c r="I47" s="30">
        <v>0.27</v>
      </c>
      <c r="J47" s="30"/>
      <c r="K47" s="27" t="s">
        <v>156</v>
      </c>
      <c r="L47" s="28">
        <v>2.5</v>
      </c>
      <c r="M47" s="29">
        <v>38</v>
      </c>
      <c r="N47" s="30">
        <v>0.3</v>
      </c>
      <c r="O47" s="26"/>
      <c r="P47" s="22"/>
    </row>
    <row r="48" spans="1:16" ht="15.75">
      <c r="A48" s="27" t="s">
        <v>52</v>
      </c>
      <c r="B48" s="28">
        <v>2.5</v>
      </c>
      <c r="C48" s="29">
        <v>34</v>
      </c>
      <c r="D48" s="30">
        <v>0.25</v>
      </c>
      <c r="E48" s="30"/>
      <c r="F48" s="27" t="s">
        <v>104</v>
      </c>
      <c r="G48" s="28">
        <v>2.5</v>
      </c>
      <c r="H48" s="29">
        <v>38</v>
      </c>
      <c r="I48" s="30">
        <v>0.3</v>
      </c>
      <c r="J48" s="30"/>
      <c r="K48" s="27" t="s">
        <v>157</v>
      </c>
      <c r="L48" s="28">
        <v>2.5</v>
      </c>
      <c r="M48" s="29">
        <v>34</v>
      </c>
      <c r="N48" s="32">
        <v>0.25</v>
      </c>
      <c r="O48" s="26"/>
      <c r="P48" s="23"/>
    </row>
    <row r="49" spans="1:16" ht="15.75">
      <c r="A49" s="27" t="s">
        <v>53</v>
      </c>
      <c r="B49" s="28">
        <v>3</v>
      </c>
      <c r="C49" s="29">
        <v>50</v>
      </c>
      <c r="D49" s="30">
        <v>0.63</v>
      </c>
      <c r="E49" s="30"/>
      <c r="F49" s="27" t="s">
        <v>105</v>
      </c>
      <c r="G49" s="28">
        <v>2.4</v>
      </c>
      <c r="H49" s="29">
        <v>36</v>
      </c>
      <c r="I49" s="30">
        <v>0.26</v>
      </c>
      <c r="J49" s="30"/>
      <c r="K49" s="27" t="s">
        <v>158</v>
      </c>
      <c r="L49" s="28">
        <v>2.6</v>
      </c>
      <c r="M49" s="29">
        <v>52</v>
      </c>
      <c r="N49" s="32">
        <v>0.59</v>
      </c>
      <c r="O49" s="26"/>
      <c r="P49" s="23"/>
    </row>
    <row r="50" spans="1:16" ht="15.75">
      <c r="A50" s="27" t="s">
        <v>54</v>
      </c>
      <c r="B50" s="28">
        <v>2.5</v>
      </c>
      <c r="C50" s="29">
        <v>42</v>
      </c>
      <c r="D50" s="30">
        <v>0.37</v>
      </c>
      <c r="E50" s="30"/>
      <c r="F50" s="27" t="s">
        <v>106</v>
      </c>
      <c r="G50" s="28">
        <v>2.5</v>
      </c>
      <c r="H50" s="29">
        <v>36</v>
      </c>
      <c r="I50" s="30">
        <v>0.27</v>
      </c>
      <c r="J50" s="30"/>
      <c r="K50" s="27" t="s">
        <v>159</v>
      </c>
      <c r="L50" s="28">
        <v>2.5</v>
      </c>
      <c r="M50" s="29">
        <v>38</v>
      </c>
      <c r="N50" s="32">
        <v>0.3</v>
      </c>
      <c r="O50" s="26"/>
      <c r="P50" s="23"/>
    </row>
    <row r="51" spans="1:16" ht="15.75">
      <c r="A51" s="27" t="s">
        <v>55</v>
      </c>
      <c r="B51" s="28">
        <v>2.5</v>
      </c>
      <c r="C51" s="29">
        <v>36</v>
      </c>
      <c r="D51" s="30">
        <v>0.27</v>
      </c>
      <c r="E51" s="30"/>
      <c r="F51" s="27" t="s">
        <v>107</v>
      </c>
      <c r="G51" s="28">
        <v>2.5</v>
      </c>
      <c r="H51" s="29">
        <v>38</v>
      </c>
      <c r="I51" s="30">
        <v>0.3</v>
      </c>
      <c r="J51" s="30"/>
      <c r="K51" s="27" t="s">
        <v>160</v>
      </c>
      <c r="L51" s="28">
        <v>2.5</v>
      </c>
      <c r="M51" s="29">
        <v>40</v>
      </c>
      <c r="N51" s="32">
        <v>0.34</v>
      </c>
      <c r="O51" s="26"/>
      <c r="P51" s="23"/>
    </row>
    <row r="52" spans="1:16" ht="15.75">
      <c r="A52" s="27" t="s">
        <v>56</v>
      </c>
      <c r="B52" s="28">
        <v>2.5</v>
      </c>
      <c r="C52" s="29">
        <v>36</v>
      </c>
      <c r="D52" s="30">
        <v>0.27</v>
      </c>
      <c r="E52" s="30"/>
      <c r="F52" s="27" t="s">
        <v>108</v>
      </c>
      <c r="G52" s="28">
        <v>2.5</v>
      </c>
      <c r="H52" s="29">
        <v>36</v>
      </c>
      <c r="I52" s="30">
        <v>0.27</v>
      </c>
      <c r="J52" s="30"/>
      <c r="K52" s="27" t="s">
        <v>161</v>
      </c>
      <c r="L52" s="28">
        <v>2.5</v>
      </c>
      <c r="M52" s="29">
        <v>34</v>
      </c>
      <c r="N52" s="32">
        <v>0.25</v>
      </c>
      <c r="O52" s="26"/>
      <c r="P52" s="23"/>
    </row>
    <row r="53" spans="1:16" ht="15.75">
      <c r="A53" s="27" t="s">
        <v>57</v>
      </c>
      <c r="B53" s="28">
        <v>2.5</v>
      </c>
      <c r="C53" s="29">
        <v>58</v>
      </c>
      <c r="D53" s="30">
        <v>0.7</v>
      </c>
      <c r="E53" s="30"/>
      <c r="F53" s="27" t="s">
        <v>109</v>
      </c>
      <c r="G53" s="28">
        <v>2.5</v>
      </c>
      <c r="H53" s="29">
        <v>38</v>
      </c>
      <c r="I53" s="30">
        <v>0.3</v>
      </c>
      <c r="J53" s="30"/>
      <c r="K53" s="27" t="s">
        <v>162</v>
      </c>
      <c r="L53" s="28">
        <v>2.5</v>
      </c>
      <c r="M53" s="29">
        <v>36</v>
      </c>
      <c r="N53" s="32">
        <v>0.27</v>
      </c>
      <c r="O53" s="26"/>
      <c r="P53" s="23"/>
    </row>
    <row r="54" spans="1:16" ht="15.75">
      <c r="A54" s="27" t="s">
        <v>58</v>
      </c>
      <c r="B54" s="28">
        <v>2.7</v>
      </c>
      <c r="C54" s="29">
        <v>38</v>
      </c>
      <c r="D54" s="30">
        <v>0.33</v>
      </c>
      <c r="E54" s="30"/>
      <c r="F54" s="27" t="s">
        <v>110</v>
      </c>
      <c r="G54" s="28">
        <v>2.5</v>
      </c>
      <c r="H54" s="29">
        <v>36</v>
      </c>
      <c r="I54" s="30">
        <v>0.27</v>
      </c>
      <c r="J54" s="30"/>
      <c r="K54" s="27" t="s">
        <v>163</v>
      </c>
      <c r="L54" s="28">
        <v>2.5</v>
      </c>
      <c r="M54" s="29">
        <v>40</v>
      </c>
      <c r="N54" s="32">
        <v>0.34</v>
      </c>
      <c r="O54" s="26"/>
      <c r="P54" s="23"/>
    </row>
    <row r="55" spans="1:16" ht="15.75">
      <c r="A55" s="27" t="s">
        <v>59</v>
      </c>
      <c r="B55" s="28">
        <v>2.5</v>
      </c>
      <c r="C55" s="29">
        <v>34</v>
      </c>
      <c r="D55" s="30">
        <v>0.25</v>
      </c>
      <c r="E55" s="30"/>
      <c r="F55" s="27" t="s">
        <v>111</v>
      </c>
      <c r="G55" s="28">
        <v>3</v>
      </c>
      <c r="H55" s="29">
        <v>36</v>
      </c>
      <c r="I55" s="30">
        <v>0.33</v>
      </c>
      <c r="J55" s="30"/>
      <c r="K55" s="27" t="s">
        <v>164</v>
      </c>
      <c r="L55" s="28">
        <v>2.5</v>
      </c>
      <c r="M55" s="29">
        <v>42</v>
      </c>
      <c r="N55" s="32">
        <v>0.37</v>
      </c>
      <c r="O55" s="26"/>
      <c r="P55" s="23"/>
    </row>
    <row r="56" spans="1:16" ht="15.75">
      <c r="A56" s="27" t="s">
        <v>60</v>
      </c>
      <c r="B56" s="28">
        <v>2.5</v>
      </c>
      <c r="C56" s="29">
        <v>38</v>
      </c>
      <c r="D56" s="30">
        <v>0.3</v>
      </c>
      <c r="E56" s="30"/>
      <c r="F56" s="27" t="s">
        <v>112</v>
      </c>
      <c r="G56" s="28">
        <v>2.5</v>
      </c>
      <c r="H56" s="29">
        <v>42</v>
      </c>
      <c r="I56" s="30">
        <v>0.37</v>
      </c>
      <c r="J56" s="30"/>
      <c r="K56" s="27" t="s">
        <v>165</v>
      </c>
      <c r="L56" s="28">
        <v>2.5</v>
      </c>
      <c r="M56" s="29">
        <v>38</v>
      </c>
      <c r="N56" s="32">
        <v>0.3</v>
      </c>
      <c r="O56" s="26"/>
      <c r="P56" s="23"/>
    </row>
    <row r="57" spans="1:16" ht="15.75">
      <c r="A57" s="27" t="s">
        <v>61</v>
      </c>
      <c r="B57" s="28">
        <v>2.5</v>
      </c>
      <c r="C57" s="29">
        <v>42</v>
      </c>
      <c r="D57" s="30">
        <v>0.37</v>
      </c>
      <c r="E57" s="30"/>
      <c r="F57" s="27" t="s">
        <v>113</v>
      </c>
      <c r="G57" s="28">
        <v>2.5</v>
      </c>
      <c r="H57" s="29">
        <v>46</v>
      </c>
      <c r="I57" s="30">
        <v>0.44</v>
      </c>
      <c r="J57" s="30"/>
      <c r="K57" s="27" t="s">
        <v>166</v>
      </c>
      <c r="L57" s="28">
        <v>2.5</v>
      </c>
      <c r="M57" s="29">
        <v>42</v>
      </c>
      <c r="N57" s="32">
        <v>0.37</v>
      </c>
      <c r="O57" s="26"/>
      <c r="P57" s="23"/>
    </row>
    <row r="58" spans="1:16" ht="15.75">
      <c r="A58" s="27" t="s">
        <v>62</v>
      </c>
      <c r="B58" s="28">
        <v>2.5</v>
      </c>
      <c r="C58" s="29">
        <v>48</v>
      </c>
      <c r="D58" s="30">
        <v>0.48</v>
      </c>
      <c r="E58" s="30"/>
      <c r="F58" s="27" t="s">
        <v>114</v>
      </c>
      <c r="G58" s="28">
        <v>2.5</v>
      </c>
      <c r="H58" s="29">
        <v>42</v>
      </c>
      <c r="I58" s="30">
        <v>0.37</v>
      </c>
      <c r="J58" s="30"/>
      <c r="K58" s="27" t="s">
        <v>167</v>
      </c>
      <c r="L58" s="28">
        <v>2.5</v>
      </c>
      <c r="M58" s="29">
        <v>42</v>
      </c>
      <c r="N58" s="32">
        <v>0.37</v>
      </c>
      <c r="O58" s="26"/>
      <c r="P58" s="23"/>
    </row>
    <row r="59" spans="1:16" ht="15.75">
      <c r="A59" s="27" t="s">
        <v>63</v>
      </c>
      <c r="B59" s="28">
        <v>2.5</v>
      </c>
      <c r="C59" s="29">
        <v>40</v>
      </c>
      <c r="D59" s="30">
        <v>0.34</v>
      </c>
      <c r="E59" s="30"/>
      <c r="F59" s="27" t="s">
        <v>115</v>
      </c>
      <c r="G59" s="28">
        <v>2.5</v>
      </c>
      <c r="H59" s="29">
        <v>48</v>
      </c>
      <c r="I59" s="30">
        <v>0.48</v>
      </c>
      <c r="J59" s="30"/>
      <c r="K59" s="27" t="s">
        <v>168</v>
      </c>
      <c r="L59" s="28">
        <v>2.5</v>
      </c>
      <c r="M59" s="29">
        <v>46</v>
      </c>
      <c r="N59" s="32">
        <v>0.44</v>
      </c>
      <c r="O59" s="26"/>
      <c r="P59" s="23"/>
    </row>
    <row r="60" spans="1:16" ht="15.75">
      <c r="A60" s="27" t="s">
        <v>64</v>
      </c>
      <c r="B60" s="28">
        <v>2.5</v>
      </c>
      <c r="C60" s="29">
        <v>48</v>
      </c>
      <c r="D60" s="30">
        <v>0.48</v>
      </c>
      <c r="E60" s="30"/>
      <c r="F60" s="27" t="s">
        <v>116</v>
      </c>
      <c r="G60" s="28">
        <v>2.4</v>
      </c>
      <c r="H60" s="29">
        <v>40</v>
      </c>
      <c r="I60" s="30">
        <v>0.32</v>
      </c>
      <c r="J60" s="30"/>
      <c r="K60" s="27" t="s">
        <v>169</v>
      </c>
      <c r="L60" s="28">
        <v>2.5</v>
      </c>
      <c r="M60" s="29">
        <v>36</v>
      </c>
      <c r="N60" s="32">
        <v>0.27</v>
      </c>
      <c r="O60" s="26"/>
      <c r="P60" s="23"/>
    </row>
    <row r="61" spans="1:16" ht="15.75">
      <c r="A61" s="20"/>
      <c r="B61" s="3"/>
      <c r="C61" s="3"/>
      <c r="D61" s="4">
        <f>SUM(D8:D60)</f>
        <v>28.3</v>
      </c>
      <c r="E61" s="21"/>
      <c r="F61" s="5"/>
      <c r="G61" s="3"/>
      <c r="H61" s="3"/>
      <c r="I61" s="4">
        <f>SUM(I8:I60)</f>
        <v>23.370000000000005</v>
      </c>
      <c r="J61" s="7"/>
      <c r="K61" s="5"/>
      <c r="M61" s="17"/>
      <c r="N61" s="18">
        <f>SUM(N8:N60)</f>
        <v>17.420000000000002</v>
      </c>
      <c r="P61" s="25"/>
    </row>
    <row r="62" spans="1:16" ht="15.75">
      <c r="A62" s="6"/>
      <c r="B62" s="3"/>
      <c r="C62" s="3"/>
      <c r="D62" s="7"/>
      <c r="E62" s="7"/>
      <c r="F62" s="5"/>
      <c r="G62" s="3"/>
      <c r="H62" s="3"/>
      <c r="I62" s="7"/>
      <c r="J62" s="7"/>
      <c r="K62" s="5"/>
      <c r="L62" s="34" t="s">
        <v>7</v>
      </c>
      <c r="M62" s="35"/>
      <c r="N62" s="4">
        <f>SUM(D61,I61,N61)</f>
        <v>69.09</v>
      </c>
      <c r="P62" s="7"/>
    </row>
    <row r="63" spans="1:16" ht="15.75">
      <c r="A63" s="6"/>
      <c r="B63" s="3"/>
      <c r="C63" s="3"/>
      <c r="D63" s="7"/>
      <c r="E63" s="7"/>
      <c r="F63" s="5"/>
      <c r="G63" s="3"/>
      <c r="H63" s="3"/>
      <c r="I63" s="7"/>
      <c r="J63" s="7"/>
      <c r="K63" s="5"/>
      <c r="L63" s="24"/>
      <c r="M63" s="24"/>
      <c r="N63" s="7"/>
      <c r="P63" s="7"/>
    </row>
    <row r="64" spans="1:16" ht="15.75">
      <c r="A64" s="6"/>
      <c r="B64" s="3"/>
      <c r="C64" s="3"/>
      <c r="D64" s="7"/>
      <c r="E64" s="7"/>
      <c r="F64" s="5"/>
      <c r="G64" s="3"/>
      <c r="H64" s="3"/>
      <c r="I64" s="7"/>
      <c r="J64" s="7"/>
      <c r="K64" s="5"/>
      <c r="L64" s="24"/>
      <c r="M64" s="24"/>
      <c r="N64" s="7"/>
      <c r="P64" s="7"/>
    </row>
    <row r="65" spans="1:16" ht="15.75">
      <c r="A65" s="6"/>
      <c r="B65" s="3"/>
      <c r="C65" s="3"/>
      <c r="D65" s="7"/>
      <c r="E65" s="7"/>
      <c r="F65" s="5"/>
      <c r="G65" s="3"/>
      <c r="H65" s="3"/>
      <c r="I65" s="7"/>
      <c r="J65" s="7"/>
      <c r="K65" s="5"/>
      <c r="L65" s="24"/>
      <c r="M65" s="24"/>
      <c r="N65" s="7"/>
      <c r="P65" s="7"/>
    </row>
    <row r="66" spans="1:16" ht="18.75">
      <c r="A66" s="33" t="s">
        <v>0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7"/>
    </row>
    <row r="67" spans="1:16" ht="18.75">
      <c r="A67" s="33" t="s">
        <v>330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</row>
    <row r="68" spans="1:16" ht="18.75">
      <c r="A68" s="1"/>
      <c r="B68" s="1"/>
      <c r="C68" s="1"/>
      <c r="D68" s="11"/>
      <c r="E68" s="11"/>
      <c r="F68" s="1"/>
      <c r="G68" s="1"/>
      <c r="H68" s="1"/>
      <c r="I68" s="11"/>
      <c r="J68" s="11"/>
      <c r="K68" s="1"/>
      <c r="L68" s="33" t="s">
        <v>9</v>
      </c>
      <c r="M68" s="33"/>
      <c r="N68" s="33"/>
      <c r="O68" s="33"/>
    </row>
    <row r="69" spans="1:16" ht="18.75">
      <c r="A69" s="9" t="s">
        <v>6</v>
      </c>
      <c r="B69" s="9"/>
      <c r="C69" s="9"/>
      <c r="D69" s="15"/>
      <c r="E69" s="15"/>
      <c r="F69" s="9"/>
      <c r="G69" s="2" t="s">
        <v>11</v>
      </c>
      <c r="H69" s="2"/>
      <c r="I69" s="12"/>
      <c r="J69" s="12"/>
      <c r="K69" s="2"/>
      <c r="L69" s="2"/>
      <c r="M69" s="2"/>
      <c r="N69" s="2"/>
    </row>
    <row r="70" spans="1:16" ht="18.75">
      <c r="A70" s="8"/>
      <c r="B70" s="8"/>
      <c r="C70" s="8"/>
      <c r="D70" s="16"/>
      <c r="E70" s="16"/>
      <c r="F70" s="8"/>
      <c r="G70" s="2"/>
      <c r="I70" s="12"/>
      <c r="J70" s="12"/>
      <c r="K70" s="2" t="s">
        <v>8</v>
      </c>
      <c r="M70" s="2"/>
      <c r="N70" s="2"/>
      <c r="O70" s="12"/>
    </row>
    <row r="71" spans="1:16" ht="17.25">
      <c r="A71" s="10" t="s">
        <v>1</v>
      </c>
      <c r="B71" s="10" t="s">
        <v>2</v>
      </c>
      <c r="C71" s="10" t="s">
        <v>3</v>
      </c>
      <c r="D71" s="19" t="s">
        <v>4</v>
      </c>
      <c r="E71" s="19"/>
      <c r="F71" s="10" t="s">
        <v>1</v>
      </c>
      <c r="G71" s="10" t="s">
        <v>2</v>
      </c>
      <c r="H71" s="10" t="s">
        <v>3</v>
      </c>
      <c r="I71" s="19" t="s">
        <v>4</v>
      </c>
      <c r="J71" s="19"/>
      <c r="K71" s="10" t="s">
        <v>1</v>
      </c>
      <c r="L71" s="10" t="s">
        <v>2</v>
      </c>
      <c r="M71" s="10" t="s">
        <v>3</v>
      </c>
      <c r="N71" s="19" t="s">
        <v>4</v>
      </c>
      <c r="O71" s="26"/>
    </row>
    <row r="72" spans="1:16">
      <c r="A72" s="10"/>
      <c r="B72" s="10" t="s">
        <v>10</v>
      </c>
      <c r="C72" s="10" t="s">
        <v>5</v>
      </c>
      <c r="D72" s="19"/>
      <c r="E72" s="19"/>
      <c r="F72" s="10"/>
      <c r="G72" s="10" t="s">
        <v>10</v>
      </c>
      <c r="H72" s="10" t="s">
        <v>5</v>
      </c>
      <c r="I72" s="19"/>
      <c r="J72" s="19"/>
      <c r="K72" s="10"/>
      <c r="L72" s="10" t="s">
        <v>10</v>
      </c>
      <c r="M72" s="10" t="s">
        <v>5</v>
      </c>
      <c r="N72" s="19"/>
      <c r="O72" s="26"/>
    </row>
    <row r="73" spans="1:16" ht="15.75">
      <c r="A73" s="27" t="s">
        <v>169</v>
      </c>
      <c r="B73" s="28">
        <v>2.5</v>
      </c>
      <c r="C73" s="29">
        <v>36</v>
      </c>
      <c r="D73" s="30">
        <v>0.27</v>
      </c>
      <c r="E73" s="30"/>
      <c r="F73" s="27" t="s">
        <v>223</v>
      </c>
      <c r="G73" s="28">
        <v>3.1</v>
      </c>
      <c r="H73" s="29">
        <v>38</v>
      </c>
      <c r="I73" s="31">
        <v>0.38</v>
      </c>
      <c r="J73" s="30"/>
      <c r="K73" s="27" t="s">
        <v>277</v>
      </c>
      <c r="L73" s="28">
        <v>3</v>
      </c>
      <c r="M73" s="29">
        <v>46</v>
      </c>
      <c r="N73" s="30">
        <v>0.54</v>
      </c>
      <c r="O73" s="26"/>
    </row>
    <row r="74" spans="1:16" ht="15.75">
      <c r="A74" s="27" t="s">
        <v>170</v>
      </c>
      <c r="B74" s="28">
        <v>2.5</v>
      </c>
      <c r="C74" s="29">
        <v>34</v>
      </c>
      <c r="D74" s="30">
        <v>0.25</v>
      </c>
      <c r="E74" s="30"/>
      <c r="F74" s="27" t="s">
        <v>224</v>
      </c>
      <c r="G74" s="28">
        <v>3</v>
      </c>
      <c r="H74" s="29">
        <v>36</v>
      </c>
      <c r="I74" s="31">
        <v>0.33</v>
      </c>
      <c r="J74" s="30"/>
      <c r="K74" s="27" t="s">
        <v>278</v>
      </c>
      <c r="L74" s="28">
        <v>3</v>
      </c>
      <c r="M74" s="29">
        <v>44</v>
      </c>
      <c r="N74" s="30">
        <v>0.49</v>
      </c>
      <c r="O74" s="26"/>
    </row>
    <row r="75" spans="1:16" ht="15.75">
      <c r="A75" s="27" t="s">
        <v>171</v>
      </c>
      <c r="B75" s="28">
        <v>2.6</v>
      </c>
      <c r="C75" s="29">
        <v>34</v>
      </c>
      <c r="D75" s="30">
        <v>0.26</v>
      </c>
      <c r="E75" s="30"/>
      <c r="F75" s="27" t="s">
        <v>225</v>
      </c>
      <c r="G75" s="28">
        <v>3.3</v>
      </c>
      <c r="H75" s="29">
        <v>48</v>
      </c>
      <c r="I75" s="31">
        <v>0.64</v>
      </c>
      <c r="J75" s="30"/>
      <c r="K75" s="27" t="s">
        <v>279</v>
      </c>
      <c r="L75" s="28">
        <v>3</v>
      </c>
      <c r="M75" s="29">
        <v>40</v>
      </c>
      <c r="N75" s="30">
        <v>0.41</v>
      </c>
      <c r="O75" s="26"/>
    </row>
    <row r="76" spans="1:16" ht="15.75">
      <c r="A76" s="27" t="s">
        <v>172</v>
      </c>
      <c r="B76" s="28">
        <v>2.5</v>
      </c>
      <c r="C76" s="29">
        <v>42</v>
      </c>
      <c r="D76" s="30">
        <v>0.37</v>
      </c>
      <c r="E76" s="30"/>
      <c r="F76" s="27" t="s">
        <v>226</v>
      </c>
      <c r="G76" s="28">
        <v>3</v>
      </c>
      <c r="H76" s="29">
        <v>48</v>
      </c>
      <c r="I76" s="31">
        <v>0.57999999999999996</v>
      </c>
      <c r="J76" s="30"/>
      <c r="K76" s="27" t="s">
        <v>280</v>
      </c>
      <c r="L76" s="28">
        <v>2.5</v>
      </c>
      <c r="M76" s="29">
        <v>38</v>
      </c>
      <c r="N76" s="30">
        <v>0.3</v>
      </c>
      <c r="O76" s="26"/>
    </row>
    <row r="77" spans="1:16" ht="15.75">
      <c r="A77" s="27" t="s">
        <v>173</v>
      </c>
      <c r="B77" s="28">
        <v>2.5</v>
      </c>
      <c r="C77" s="29">
        <v>38</v>
      </c>
      <c r="D77" s="30">
        <v>0.3</v>
      </c>
      <c r="E77" s="30"/>
      <c r="F77" s="27" t="s">
        <v>227</v>
      </c>
      <c r="G77" s="28">
        <v>3</v>
      </c>
      <c r="H77" s="29">
        <v>42</v>
      </c>
      <c r="I77" s="31">
        <v>0.45</v>
      </c>
      <c r="J77" s="30"/>
      <c r="K77" s="27" t="s">
        <v>281</v>
      </c>
      <c r="L77" s="28">
        <v>2.5</v>
      </c>
      <c r="M77" s="29">
        <v>36</v>
      </c>
      <c r="N77" s="30">
        <v>0.27</v>
      </c>
      <c r="O77" s="26"/>
    </row>
    <row r="78" spans="1:16" ht="15.75">
      <c r="A78" s="27" t="s">
        <v>174</v>
      </c>
      <c r="B78" s="28">
        <v>2.5</v>
      </c>
      <c r="C78" s="29">
        <v>38</v>
      </c>
      <c r="D78" s="30">
        <v>0.3</v>
      </c>
      <c r="E78" s="30"/>
      <c r="F78" s="27" t="s">
        <v>228</v>
      </c>
      <c r="G78" s="28">
        <v>3</v>
      </c>
      <c r="H78" s="29">
        <v>50</v>
      </c>
      <c r="I78" s="31">
        <v>0.63</v>
      </c>
      <c r="J78" s="30"/>
      <c r="K78" s="27" t="s">
        <v>282</v>
      </c>
      <c r="L78" s="28">
        <v>2.5</v>
      </c>
      <c r="M78" s="29">
        <v>36</v>
      </c>
      <c r="N78" s="30">
        <v>0.27</v>
      </c>
      <c r="O78" s="26"/>
    </row>
    <row r="79" spans="1:16" ht="15.75">
      <c r="A79" s="27" t="s">
        <v>175</v>
      </c>
      <c r="B79" s="28">
        <v>2.5</v>
      </c>
      <c r="C79" s="29">
        <v>38</v>
      </c>
      <c r="D79" s="30">
        <v>0.3</v>
      </c>
      <c r="E79" s="30"/>
      <c r="F79" s="27" t="s">
        <v>229</v>
      </c>
      <c r="G79" s="28">
        <v>3</v>
      </c>
      <c r="H79" s="29">
        <v>46</v>
      </c>
      <c r="I79" s="31">
        <v>0.54</v>
      </c>
      <c r="J79" s="30"/>
      <c r="K79" s="27" t="s">
        <v>283</v>
      </c>
      <c r="L79" s="28">
        <v>2.5</v>
      </c>
      <c r="M79" s="29">
        <v>40</v>
      </c>
      <c r="N79" s="30">
        <v>0.34</v>
      </c>
      <c r="O79" s="26"/>
    </row>
    <row r="80" spans="1:16" ht="15.75">
      <c r="A80" s="27" t="s">
        <v>176</v>
      </c>
      <c r="B80" s="28">
        <v>2.5</v>
      </c>
      <c r="C80" s="29">
        <v>38</v>
      </c>
      <c r="D80" s="30">
        <v>0.3</v>
      </c>
      <c r="E80" s="30"/>
      <c r="F80" s="27" t="s">
        <v>230</v>
      </c>
      <c r="G80" s="28">
        <v>3</v>
      </c>
      <c r="H80" s="29">
        <v>40</v>
      </c>
      <c r="I80" s="31">
        <v>0.41</v>
      </c>
      <c r="J80" s="30"/>
      <c r="K80" s="27" t="s">
        <v>284</v>
      </c>
      <c r="L80" s="28">
        <v>2.5</v>
      </c>
      <c r="M80" s="29">
        <v>46</v>
      </c>
      <c r="N80" s="30">
        <v>0.44</v>
      </c>
      <c r="O80" s="26"/>
    </row>
    <row r="81" spans="1:15" ht="15.75">
      <c r="A81" s="27" t="s">
        <v>177</v>
      </c>
      <c r="B81" s="28">
        <v>2.5</v>
      </c>
      <c r="C81" s="29">
        <v>32</v>
      </c>
      <c r="D81" s="30">
        <v>0.22</v>
      </c>
      <c r="E81" s="30"/>
      <c r="F81" s="27" t="s">
        <v>231</v>
      </c>
      <c r="G81" s="28">
        <v>3</v>
      </c>
      <c r="H81" s="29">
        <v>36</v>
      </c>
      <c r="I81" s="31">
        <v>0.33</v>
      </c>
      <c r="J81" s="30"/>
      <c r="K81" s="27" t="s">
        <v>285</v>
      </c>
      <c r="L81" s="28">
        <v>2.5</v>
      </c>
      <c r="M81" s="29">
        <v>42</v>
      </c>
      <c r="N81" s="30">
        <v>0.37</v>
      </c>
      <c r="O81" s="26"/>
    </row>
    <row r="82" spans="1:15" ht="15.75">
      <c r="A82" s="27" t="s">
        <v>178</v>
      </c>
      <c r="B82" s="28">
        <v>2.5</v>
      </c>
      <c r="C82" s="29">
        <v>40</v>
      </c>
      <c r="D82" s="30">
        <v>0.34</v>
      </c>
      <c r="E82" s="30"/>
      <c r="F82" s="27" t="s">
        <v>232</v>
      </c>
      <c r="G82" s="28">
        <v>3</v>
      </c>
      <c r="H82" s="29">
        <v>46</v>
      </c>
      <c r="I82" s="31">
        <v>0.54</v>
      </c>
      <c r="J82" s="30"/>
      <c r="K82" s="27" t="s">
        <v>286</v>
      </c>
      <c r="L82" s="28">
        <v>2.5</v>
      </c>
      <c r="M82" s="29">
        <v>46</v>
      </c>
      <c r="N82" s="30">
        <v>0.44</v>
      </c>
      <c r="O82" s="26"/>
    </row>
    <row r="83" spans="1:15" ht="15.75">
      <c r="A83" s="27" t="s">
        <v>179</v>
      </c>
      <c r="B83" s="28">
        <v>2.5</v>
      </c>
      <c r="C83" s="29">
        <v>34</v>
      </c>
      <c r="D83" s="30">
        <v>0.34</v>
      </c>
      <c r="E83" s="30"/>
      <c r="F83" s="27" t="s">
        <v>233</v>
      </c>
      <c r="G83" s="28">
        <v>3.4</v>
      </c>
      <c r="H83" s="29">
        <v>48</v>
      </c>
      <c r="I83" s="31">
        <v>0.67</v>
      </c>
      <c r="J83" s="30"/>
      <c r="K83" s="27" t="s">
        <v>287</v>
      </c>
      <c r="L83" s="28">
        <v>2.5</v>
      </c>
      <c r="M83" s="29">
        <v>44</v>
      </c>
      <c r="N83" s="30">
        <v>0.4</v>
      </c>
      <c r="O83" s="26"/>
    </row>
    <row r="84" spans="1:15" ht="15.75">
      <c r="A84" s="27" t="s">
        <v>180</v>
      </c>
      <c r="B84" s="28">
        <v>2.5</v>
      </c>
      <c r="C84" s="29">
        <v>50</v>
      </c>
      <c r="D84" s="30">
        <v>0.52</v>
      </c>
      <c r="E84" s="30"/>
      <c r="F84" s="27" t="s">
        <v>234</v>
      </c>
      <c r="G84" s="28">
        <v>3</v>
      </c>
      <c r="H84" s="29">
        <v>38</v>
      </c>
      <c r="I84" s="31">
        <v>0.37</v>
      </c>
      <c r="J84" s="30"/>
      <c r="K84" s="27" t="s">
        <v>288</v>
      </c>
      <c r="L84" s="28">
        <v>2.5</v>
      </c>
      <c r="M84" s="29">
        <v>44</v>
      </c>
      <c r="N84" s="30">
        <v>0.4</v>
      </c>
      <c r="O84" s="26"/>
    </row>
    <row r="85" spans="1:15" ht="15.75">
      <c r="A85" s="27" t="s">
        <v>181</v>
      </c>
      <c r="B85" s="28">
        <v>2.5</v>
      </c>
      <c r="C85" s="29">
        <v>38</v>
      </c>
      <c r="D85" s="30">
        <v>0.3</v>
      </c>
      <c r="E85" s="30"/>
      <c r="F85" s="27" t="s">
        <v>235</v>
      </c>
      <c r="G85" s="28">
        <v>3</v>
      </c>
      <c r="H85" s="29">
        <v>40</v>
      </c>
      <c r="I85" s="31">
        <v>0.41</v>
      </c>
      <c r="J85" s="30"/>
      <c r="K85" s="27" t="s">
        <v>289</v>
      </c>
      <c r="L85" s="28">
        <v>2.5</v>
      </c>
      <c r="M85" s="29">
        <v>42</v>
      </c>
      <c r="N85" s="30">
        <v>0.37</v>
      </c>
      <c r="O85" s="26"/>
    </row>
    <row r="86" spans="1:15" ht="15.75">
      <c r="A86" s="27" t="s">
        <v>182</v>
      </c>
      <c r="B86" s="28">
        <v>2.5</v>
      </c>
      <c r="C86" s="29">
        <v>34</v>
      </c>
      <c r="D86" s="30">
        <v>0.25</v>
      </c>
      <c r="E86" s="30"/>
      <c r="F86" s="27" t="s">
        <v>236</v>
      </c>
      <c r="G86" s="28">
        <v>3</v>
      </c>
      <c r="H86" s="29">
        <v>38</v>
      </c>
      <c r="I86" s="31">
        <v>0.37</v>
      </c>
      <c r="J86" s="30"/>
      <c r="K86" s="27" t="s">
        <v>290</v>
      </c>
      <c r="L86" s="28">
        <v>3</v>
      </c>
      <c r="M86" s="29">
        <v>42</v>
      </c>
      <c r="N86" s="30">
        <v>0.45</v>
      </c>
      <c r="O86" s="26"/>
    </row>
    <row r="87" spans="1:15" ht="15.75">
      <c r="A87" s="27" t="s">
        <v>183</v>
      </c>
      <c r="B87" s="28">
        <v>2.4</v>
      </c>
      <c r="C87" s="29">
        <v>52</v>
      </c>
      <c r="D87" s="30">
        <v>0.54</v>
      </c>
      <c r="E87" s="30"/>
      <c r="F87" s="27" t="s">
        <v>237</v>
      </c>
      <c r="G87" s="28">
        <v>3</v>
      </c>
      <c r="H87" s="29">
        <v>46</v>
      </c>
      <c r="I87" s="31">
        <v>0.54</v>
      </c>
      <c r="J87" s="30"/>
      <c r="K87" s="27" t="s">
        <v>291</v>
      </c>
      <c r="L87" s="28">
        <v>3</v>
      </c>
      <c r="M87" s="29">
        <v>34</v>
      </c>
      <c r="N87" s="30">
        <v>0.3</v>
      </c>
      <c r="O87" s="26"/>
    </row>
    <row r="88" spans="1:15" ht="15.75">
      <c r="A88" s="27" t="s">
        <v>184</v>
      </c>
      <c r="B88" s="28">
        <v>3</v>
      </c>
      <c r="C88" s="29">
        <v>42</v>
      </c>
      <c r="D88" s="30">
        <v>0.45</v>
      </c>
      <c r="E88" s="30"/>
      <c r="F88" s="27" t="s">
        <v>238</v>
      </c>
      <c r="G88" s="28">
        <v>3.2</v>
      </c>
      <c r="H88" s="29">
        <v>46</v>
      </c>
      <c r="I88" s="31">
        <v>0.56999999999999995</v>
      </c>
      <c r="J88" s="30"/>
      <c r="K88" s="27" t="s">
        <v>292</v>
      </c>
      <c r="L88" s="28">
        <v>2.5</v>
      </c>
      <c r="M88" s="29">
        <v>40</v>
      </c>
      <c r="N88" s="30">
        <v>0.34</v>
      </c>
      <c r="O88" s="26"/>
    </row>
    <row r="89" spans="1:15" ht="15.75">
      <c r="A89" s="27" t="s">
        <v>185</v>
      </c>
      <c r="B89" s="28">
        <v>3</v>
      </c>
      <c r="C89" s="29">
        <v>40</v>
      </c>
      <c r="D89" s="30">
        <v>0.41</v>
      </c>
      <c r="E89" s="30"/>
      <c r="F89" s="27" t="s">
        <v>239</v>
      </c>
      <c r="G89" s="28">
        <v>3</v>
      </c>
      <c r="H89" s="29">
        <v>46</v>
      </c>
      <c r="I89" s="31">
        <v>0.54</v>
      </c>
      <c r="J89" s="30"/>
      <c r="K89" s="27" t="s">
        <v>293</v>
      </c>
      <c r="L89" s="28">
        <v>2.5</v>
      </c>
      <c r="M89" s="29">
        <v>38</v>
      </c>
      <c r="N89" s="30">
        <v>0.3</v>
      </c>
      <c r="O89" s="26"/>
    </row>
    <row r="90" spans="1:15" ht="15.75">
      <c r="A90" s="27" t="s">
        <v>186</v>
      </c>
      <c r="B90" s="28">
        <v>2.9</v>
      </c>
      <c r="C90" s="29">
        <v>50</v>
      </c>
      <c r="D90" s="30">
        <v>0.61</v>
      </c>
      <c r="E90" s="30"/>
      <c r="F90" s="27" t="s">
        <v>240</v>
      </c>
      <c r="G90" s="28">
        <v>3.6</v>
      </c>
      <c r="H90" s="29">
        <v>50</v>
      </c>
      <c r="I90" s="31">
        <v>0.77</v>
      </c>
      <c r="J90" s="30"/>
      <c r="K90" s="27" t="s">
        <v>294</v>
      </c>
      <c r="L90" s="28">
        <v>2.5</v>
      </c>
      <c r="M90" s="29">
        <v>34</v>
      </c>
      <c r="N90" s="30">
        <v>0.25</v>
      </c>
      <c r="O90" s="26"/>
    </row>
    <row r="91" spans="1:15" ht="15.75">
      <c r="A91" s="27" t="s">
        <v>187</v>
      </c>
      <c r="B91" s="28">
        <v>3</v>
      </c>
      <c r="C91" s="29">
        <v>32</v>
      </c>
      <c r="D91" s="30">
        <v>0.37</v>
      </c>
      <c r="E91" s="30"/>
      <c r="F91" s="27" t="s">
        <v>241</v>
      </c>
      <c r="G91" s="28">
        <v>3.3</v>
      </c>
      <c r="H91" s="29">
        <v>48</v>
      </c>
      <c r="I91" s="31">
        <v>0.64</v>
      </c>
      <c r="J91" s="30"/>
      <c r="K91" s="27" t="s">
        <v>295</v>
      </c>
      <c r="L91" s="28">
        <v>2.5</v>
      </c>
      <c r="M91" s="29">
        <v>38</v>
      </c>
      <c r="N91" s="30">
        <v>0.3</v>
      </c>
      <c r="O91" s="26"/>
    </row>
    <row r="92" spans="1:15" ht="15.75">
      <c r="A92" s="27" t="s">
        <v>188</v>
      </c>
      <c r="B92" s="28">
        <v>4.7</v>
      </c>
      <c r="C92" s="29">
        <v>48</v>
      </c>
      <c r="D92" s="30">
        <v>0.95</v>
      </c>
      <c r="E92" s="30"/>
      <c r="F92" s="27" t="s">
        <v>242</v>
      </c>
      <c r="G92" s="28">
        <v>3.2</v>
      </c>
      <c r="H92" s="29">
        <v>34</v>
      </c>
      <c r="I92" s="31">
        <v>0.32</v>
      </c>
      <c r="J92" s="30"/>
      <c r="K92" s="27" t="s">
        <v>296</v>
      </c>
      <c r="L92" s="28">
        <v>2.5</v>
      </c>
      <c r="M92" s="29">
        <v>40</v>
      </c>
      <c r="N92" s="30">
        <v>0.34</v>
      </c>
      <c r="O92" s="26"/>
    </row>
    <row r="93" spans="1:15" ht="15.75">
      <c r="A93" s="27" t="s">
        <v>189</v>
      </c>
      <c r="B93" s="28">
        <v>3.5</v>
      </c>
      <c r="C93" s="29">
        <v>56</v>
      </c>
      <c r="D93" s="30">
        <v>0.94</v>
      </c>
      <c r="E93" s="30"/>
      <c r="F93" s="27" t="s">
        <v>243</v>
      </c>
      <c r="G93" s="28">
        <v>3</v>
      </c>
      <c r="H93" s="29">
        <v>38</v>
      </c>
      <c r="I93" s="30">
        <v>0.37</v>
      </c>
      <c r="J93" s="30"/>
      <c r="K93" s="27" t="s">
        <v>297</v>
      </c>
      <c r="L93" s="28">
        <v>2.5</v>
      </c>
      <c r="M93" s="29">
        <v>36</v>
      </c>
      <c r="N93" s="32">
        <v>0.27</v>
      </c>
      <c r="O93" s="26"/>
    </row>
    <row r="94" spans="1:15" ht="15.75">
      <c r="A94" s="27" t="s">
        <v>190</v>
      </c>
      <c r="B94" s="28">
        <v>3.3</v>
      </c>
      <c r="C94" s="29">
        <v>42</v>
      </c>
      <c r="D94" s="30">
        <v>0.5</v>
      </c>
      <c r="E94" s="30"/>
      <c r="F94" s="27" t="s">
        <v>244</v>
      </c>
      <c r="G94" s="28">
        <v>3</v>
      </c>
      <c r="H94" s="29">
        <v>40</v>
      </c>
      <c r="I94" s="30">
        <v>0.41</v>
      </c>
      <c r="J94" s="30"/>
      <c r="K94" s="27" t="s">
        <v>298</v>
      </c>
      <c r="L94" s="28">
        <v>2.5</v>
      </c>
      <c r="M94" s="29">
        <v>40</v>
      </c>
      <c r="N94" s="30">
        <v>0.44</v>
      </c>
      <c r="O94" s="26"/>
    </row>
    <row r="95" spans="1:15" ht="15.75">
      <c r="A95" s="27" t="s">
        <v>191</v>
      </c>
      <c r="B95" s="28">
        <v>3</v>
      </c>
      <c r="C95" s="29">
        <v>42</v>
      </c>
      <c r="D95" s="30">
        <v>0.45</v>
      </c>
      <c r="E95" s="30"/>
      <c r="F95" s="27" t="s">
        <v>245</v>
      </c>
      <c r="G95" s="28">
        <v>3</v>
      </c>
      <c r="H95" s="29">
        <v>34</v>
      </c>
      <c r="I95" s="30">
        <v>0.3</v>
      </c>
      <c r="J95" s="30"/>
      <c r="K95" s="27" t="s">
        <v>299</v>
      </c>
      <c r="L95" s="28">
        <v>2.5</v>
      </c>
      <c r="M95" s="29">
        <v>36</v>
      </c>
      <c r="N95" s="30">
        <v>0.27</v>
      </c>
      <c r="O95" s="26"/>
    </row>
    <row r="96" spans="1:15" ht="15.75">
      <c r="A96" s="27" t="s">
        <v>192</v>
      </c>
      <c r="B96" s="28">
        <v>3</v>
      </c>
      <c r="C96" s="29">
        <v>44</v>
      </c>
      <c r="D96" s="30">
        <v>0.49</v>
      </c>
      <c r="E96" s="30"/>
      <c r="F96" s="27" t="s">
        <v>246</v>
      </c>
      <c r="G96" s="28">
        <v>3</v>
      </c>
      <c r="H96" s="29">
        <v>42</v>
      </c>
      <c r="I96" s="30">
        <v>0.45</v>
      </c>
      <c r="J96" s="30"/>
      <c r="K96" s="27" t="s">
        <v>300</v>
      </c>
      <c r="L96" s="28">
        <v>2.5</v>
      </c>
      <c r="M96" s="29">
        <v>38</v>
      </c>
      <c r="N96" s="30">
        <v>0.3</v>
      </c>
      <c r="O96" s="26"/>
    </row>
    <row r="97" spans="1:23" ht="15.75">
      <c r="A97" s="27" t="s">
        <v>193</v>
      </c>
      <c r="B97" s="28">
        <v>4.5</v>
      </c>
      <c r="C97" s="29">
        <v>46</v>
      </c>
      <c r="D97" s="30">
        <v>0.83</v>
      </c>
      <c r="E97" s="30"/>
      <c r="F97" s="27" t="s">
        <v>247</v>
      </c>
      <c r="G97" s="28">
        <v>2.5</v>
      </c>
      <c r="H97" s="29">
        <v>36</v>
      </c>
      <c r="I97" s="30">
        <v>0.27</v>
      </c>
      <c r="J97" s="30"/>
      <c r="K97" s="27" t="s">
        <v>301</v>
      </c>
      <c r="L97" s="28">
        <v>2.5</v>
      </c>
      <c r="M97" s="29">
        <v>36</v>
      </c>
      <c r="N97" s="30">
        <v>0.27</v>
      </c>
      <c r="O97" s="26"/>
    </row>
    <row r="98" spans="1:23" ht="15.75">
      <c r="A98" s="27" t="s">
        <v>194</v>
      </c>
      <c r="B98" s="28">
        <v>3.7</v>
      </c>
      <c r="C98" s="29">
        <v>36</v>
      </c>
      <c r="D98" s="30">
        <v>0.42</v>
      </c>
      <c r="E98" s="30"/>
      <c r="F98" s="27" t="s">
        <v>248</v>
      </c>
      <c r="G98" s="28">
        <v>2.5</v>
      </c>
      <c r="H98" s="29">
        <v>38</v>
      </c>
      <c r="I98" s="30">
        <v>0.3</v>
      </c>
      <c r="J98" s="30"/>
      <c r="K98" s="27" t="s">
        <v>302</v>
      </c>
      <c r="L98" s="28">
        <v>2.5</v>
      </c>
      <c r="M98" s="29">
        <v>46</v>
      </c>
      <c r="N98" s="30">
        <v>0.44</v>
      </c>
      <c r="O98" s="26"/>
      <c r="W98" s="14"/>
    </row>
    <row r="99" spans="1:23" ht="15.75">
      <c r="A99" s="27" t="s">
        <v>195</v>
      </c>
      <c r="B99" s="28">
        <v>3</v>
      </c>
      <c r="C99" s="29">
        <v>38</v>
      </c>
      <c r="D99" s="30">
        <v>0.37</v>
      </c>
      <c r="E99" s="30"/>
      <c r="F99" s="27" t="s">
        <v>249</v>
      </c>
      <c r="G99" s="28">
        <v>2.5</v>
      </c>
      <c r="H99" s="29">
        <v>40</v>
      </c>
      <c r="I99" s="30">
        <v>0.34</v>
      </c>
      <c r="J99" s="30"/>
      <c r="K99" s="27" t="s">
        <v>303</v>
      </c>
      <c r="L99" s="28">
        <v>3</v>
      </c>
      <c r="M99" s="29">
        <v>46</v>
      </c>
      <c r="N99" s="30">
        <v>0.54</v>
      </c>
      <c r="O99" s="26"/>
    </row>
    <row r="100" spans="1:23" ht="15.75">
      <c r="A100" s="27" t="s">
        <v>196</v>
      </c>
      <c r="B100" s="28">
        <v>3</v>
      </c>
      <c r="C100" s="29">
        <v>40</v>
      </c>
      <c r="D100" s="30">
        <v>0.41</v>
      </c>
      <c r="E100" s="30"/>
      <c r="F100" s="27" t="s">
        <v>250</v>
      </c>
      <c r="G100" s="28">
        <v>2.4</v>
      </c>
      <c r="H100" s="29">
        <v>42</v>
      </c>
      <c r="I100" s="30">
        <v>0.35</v>
      </c>
      <c r="J100" s="30"/>
      <c r="K100" s="27" t="s">
        <v>304</v>
      </c>
      <c r="L100" s="28">
        <v>3</v>
      </c>
      <c r="M100" s="29">
        <v>44</v>
      </c>
      <c r="N100" s="30">
        <v>0.49</v>
      </c>
      <c r="O100" s="26"/>
    </row>
    <row r="101" spans="1:23" ht="15.75">
      <c r="A101" s="27" t="s">
        <v>197</v>
      </c>
      <c r="B101" s="28">
        <v>3.2</v>
      </c>
      <c r="C101" s="29">
        <v>34</v>
      </c>
      <c r="D101" s="30">
        <v>0.32</v>
      </c>
      <c r="E101" s="30"/>
      <c r="F101" s="27" t="s">
        <v>251</v>
      </c>
      <c r="G101" s="28">
        <v>2.5</v>
      </c>
      <c r="H101" s="29">
        <v>40</v>
      </c>
      <c r="I101" s="30">
        <v>0.34</v>
      </c>
      <c r="J101" s="30"/>
      <c r="K101" s="27" t="s">
        <v>305</v>
      </c>
      <c r="L101" s="28">
        <v>3</v>
      </c>
      <c r="M101" s="29">
        <v>42</v>
      </c>
      <c r="N101" s="30">
        <v>0.45</v>
      </c>
      <c r="O101" s="26"/>
    </row>
    <row r="102" spans="1:23" ht="15.75">
      <c r="A102" s="27" t="s">
        <v>198</v>
      </c>
      <c r="B102" s="28">
        <v>3</v>
      </c>
      <c r="C102" s="29">
        <v>40</v>
      </c>
      <c r="D102" s="30">
        <v>0.41</v>
      </c>
      <c r="E102" s="30"/>
      <c r="F102" s="27" t="s">
        <v>252</v>
      </c>
      <c r="G102" s="28">
        <v>2.5</v>
      </c>
      <c r="H102" s="29">
        <v>38</v>
      </c>
      <c r="I102" s="30">
        <v>0.3</v>
      </c>
      <c r="J102" s="30"/>
      <c r="K102" s="27" t="s">
        <v>306</v>
      </c>
      <c r="L102" s="28">
        <v>3.2</v>
      </c>
      <c r="M102" s="29">
        <v>38</v>
      </c>
      <c r="N102" s="30">
        <v>0.4</v>
      </c>
      <c r="O102" s="26"/>
    </row>
    <row r="103" spans="1:23" ht="15.75">
      <c r="A103" s="27" t="s">
        <v>199</v>
      </c>
      <c r="B103" s="28">
        <v>3</v>
      </c>
      <c r="C103" s="29">
        <v>42</v>
      </c>
      <c r="D103" s="30">
        <v>0.45</v>
      </c>
      <c r="E103" s="30"/>
      <c r="F103" s="27" t="s">
        <v>253</v>
      </c>
      <c r="G103" s="28">
        <v>2.5</v>
      </c>
      <c r="H103" s="29">
        <v>38</v>
      </c>
      <c r="I103" s="30">
        <v>0.3</v>
      </c>
      <c r="J103" s="30"/>
      <c r="K103" s="27" t="s">
        <v>307</v>
      </c>
      <c r="L103" s="28">
        <v>3</v>
      </c>
      <c r="M103" s="29">
        <v>36</v>
      </c>
      <c r="N103" s="30">
        <v>0.33</v>
      </c>
      <c r="O103" s="26"/>
    </row>
    <row r="104" spans="1:23" ht="15.75">
      <c r="A104" s="27" t="s">
        <v>200</v>
      </c>
      <c r="B104" s="28">
        <v>3</v>
      </c>
      <c r="C104" s="29">
        <v>40</v>
      </c>
      <c r="D104" s="30">
        <v>0.41</v>
      </c>
      <c r="E104" s="30"/>
      <c r="F104" s="27" t="s">
        <v>254</v>
      </c>
      <c r="G104" s="28">
        <v>2.5</v>
      </c>
      <c r="H104" s="29">
        <v>42</v>
      </c>
      <c r="I104" s="30">
        <v>0.37</v>
      </c>
      <c r="J104" s="30"/>
      <c r="K104" s="27" t="s">
        <v>308</v>
      </c>
      <c r="L104" s="28">
        <v>3</v>
      </c>
      <c r="M104" s="29">
        <v>40</v>
      </c>
      <c r="N104" s="30">
        <v>0.41</v>
      </c>
      <c r="O104" s="26"/>
    </row>
    <row r="105" spans="1:23" ht="15.75">
      <c r="A105" s="27" t="s">
        <v>201</v>
      </c>
      <c r="B105" s="28">
        <v>2.9</v>
      </c>
      <c r="C105" s="29">
        <v>48</v>
      </c>
      <c r="D105" s="30">
        <v>0.56000000000000005</v>
      </c>
      <c r="E105" s="30"/>
      <c r="F105" s="27" t="s">
        <v>255</v>
      </c>
      <c r="G105" s="28">
        <v>2.5</v>
      </c>
      <c r="H105" s="29">
        <v>36</v>
      </c>
      <c r="I105" s="30">
        <v>0.27</v>
      </c>
      <c r="J105" s="30"/>
      <c r="K105" s="27" t="s">
        <v>309</v>
      </c>
      <c r="L105" s="28">
        <v>3</v>
      </c>
      <c r="M105" s="29">
        <v>44</v>
      </c>
      <c r="N105" s="30">
        <v>0.49</v>
      </c>
      <c r="O105" s="26"/>
    </row>
    <row r="106" spans="1:23" ht="15.75">
      <c r="A106" s="27" t="s">
        <v>202</v>
      </c>
      <c r="B106" s="28">
        <v>3</v>
      </c>
      <c r="C106" s="29">
        <v>44</v>
      </c>
      <c r="D106" s="30">
        <v>0.49</v>
      </c>
      <c r="E106" s="30"/>
      <c r="F106" s="27" t="s">
        <v>256</v>
      </c>
      <c r="G106" s="28">
        <v>2.5</v>
      </c>
      <c r="H106" s="29">
        <v>42</v>
      </c>
      <c r="I106" s="30">
        <v>0.37</v>
      </c>
      <c r="J106" s="30"/>
      <c r="K106" s="27" t="s">
        <v>310</v>
      </c>
      <c r="L106" s="28">
        <v>3</v>
      </c>
      <c r="M106" s="29">
        <v>48</v>
      </c>
      <c r="N106" s="30">
        <v>0.6</v>
      </c>
      <c r="O106" s="26"/>
    </row>
    <row r="107" spans="1:23" ht="15.75">
      <c r="A107" s="27" t="s">
        <v>203</v>
      </c>
      <c r="B107" s="28">
        <v>3</v>
      </c>
      <c r="C107" s="29">
        <v>44</v>
      </c>
      <c r="D107" s="30">
        <v>0.49</v>
      </c>
      <c r="E107" s="30"/>
      <c r="F107" s="27" t="s">
        <v>257</v>
      </c>
      <c r="G107" s="28">
        <v>2.5</v>
      </c>
      <c r="H107" s="29">
        <v>38</v>
      </c>
      <c r="I107" s="30">
        <v>0.3</v>
      </c>
      <c r="J107" s="30"/>
      <c r="K107" s="27" t="s">
        <v>311</v>
      </c>
      <c r="L107" s="28">
        <v>3</v>
      </c>
      <c r="M107" s="29">
        <v>48</v>
      </c>
      <c r="N107" s="30">
        <v>0.57999999999999996</v>
      </c>
      <c r="O107" s="26"/>
    </row>
    <row r="108" spans="1:23" ht="15.75">
      <c r="A108" s="27" t="s">
        <v>204</v>
      </c>
      <c r="B108" s="28">
        <v>3</v>
      </c>
      <c r="C108" s="29">
        <v>46</v>
      </c>
      <c r="D108" s="30">
        <v>0.54</v>
      </c>
      <c r="E108" s="30"/>
      <c r="F108" s="27" t="s">
        <v>258</v>
      </c>
      <c r="G108" s="28">
        <v>2.5</v>
      </c>
      <c r="H108" s="29">
        <v>56</v>
      </c>
      <c r="I108" s="30">
        <v>0.65</v>
      </c>
      <c r="J108" s="30"/>
      <c r="K108" s="27" t="s">
        <v>312</v>
      </c>
      <c r="L108" s="28">
        <v>3.3</v>
      </c>
      <c r="M108" s="29">
        <v>56</v>
      </c>
      <c r="N108" s="30">
        <v>0.88</v>
      </c>
      <c r="O108" s="26"/>
    </row>
    <row r="109" spans="1:23" ht="15.75">
      <c r="A109" s="27" t="s">
        <v>205</v>
      </c>
      <c r="B109" s="28">
        <v>3</v>
      </c>
      <c r="C109" s="29">
        <v>32</v>
      </c>
      <c r="D109" s="30">
        <v>0.27</v>
      </c>
      <c r="E109" s="30"/>
      <c r="F109" s="27" t="s">
        <v>259</v>
      </c>
      <c r="G109" s="28">
        <v>2.5</v>
      </c>
      <c r="H109" s="29">
        <v>36</v>
      </c>
      <c r="I109" s="30">
        <v>0.27</v>
      </c>
      <c r="J109" s="30"/>
      <c r="K109" s="27" t="s">
        <v>313</v>
      </c>
      <c r="L109" s="28">
        <v>3</v>
      </c>
      <c r="M109" s="29">
        <v>34</v>
      </c>
      <c r="N109" s="30">
        <v>0.3</v>
      </c>
      <c r="O109" s="26"/>
    </row>
    <row r="110" spans="1:23" ht="15.75">
      <c r="A110" s="27" t="s">
        <v>206</v>
      </c>
      <c r="B110" s="28">
        <v>3</v>
      </c>
      <c r="C110" s="29">
        <v>36</v>
      </c>
      <c r="D110" s="30">
        <v>0.33</v>
      </c>
      <c r="E110" s="30"/>
      <c r="F110" s="27" t="s">
        <v>260</v>
      </c>
      <c r="G110" s="28">
        <v>2.5</v>
      </c>
      <c r="H110" s="29">
        <v>36</v>
      </c>
      <c r="I110" s="30">
        <v>0.27</v>
      </c>
      <c r="J110" s="30"/>
      <c r="K110" s="27" t="s">
        <v>314</v>
      </c>
      <c r="L110" s="28">
        <v>3</v>
      </c>
      <c r="M110" s="29">
        <v>46</v>
      </c>
      <c r="N110" s="30">
        <v>0.54</v>
      </c>
      <c r="O110" s="26"/>
    </row>
    <row r="111" spans="1:23" ht="15.75">
      <c r="A111" s="27" t="s">
        <v>207</v>
      </c>
      <c r="B111" s="28">
        <v>3</v>
      </c>
      <c r="C111" s="29">
        <v>40</v>
      </c>
      <c r="D111" s="30">
        <v>0.41</v>
      </c>
      <c r="E111" s="30"/>
      <c r="F111" s="27" t="s">
        <v>261</v>
      </c>
      <c r="G111" s="28">
        <v>2.5</v>
      </c>
      <c r="H111" s="29">
        <v>36</v>
      </c>
      <c r="I111" s="30">
        <v>0.27</v>
      </c>
      <c r="J111" s="30"/>
      <c r="K111" s="27" t="s">
        <v>315</v>
      </c>
      <c r="L111" s="28">
        <v>3.6</v>
      </c>
      <c r="M111" s="29">
        <v>38</v>
      </c>
      <c r="N111" s="30">
        <v>0.45</v>
      </c>
      <c r="O111" s="26"/>
    </row>
    <row r="112" spans="1:23" ht="15.75">
      <c r="A112" s="27" t="s">
        <v>208</v>
      </c>
      <c r="B112" s="28">
        <v>3</v>
      </c>
      <c r="C112" s="29">
        <v>38</v>
      </c>
      <c r="D112" s="30">
        <v>0.37</v>
      </c>
      <c r="E112" s="30"/>
      <c r="F112" s="27" t="s">
        <v>262</v>
      </c>
      <c r="G112" s="28">
        <v>2.5</v>
      </c>
      <c r="H112" s="29">
        <v>38</v>
      </c>
      <c r="I112" s="30">
        <v>0.3</v>
      </c>
      <c r="J112" s="30"/>
      <c r="K112" s="27" t="s">
        <v>316</v>
      </c>
      <c r="L112" s="28">
        <v>3.3</v>
      </c>
      <c r="M112" s="29">
        <v>44</v>
      </c>
      <c r="N112" s="30">
        <v>0.54</v>
      </c>
      <c r="O112" s="26"/>
    </row>
    <row r="113" spans="1:15" ht="15.75">
      <c r="A113" s="27" t="s">
        <v>209</v>
      </c>
      <c r="B113" s="28">
        <v>3</v>
      </c>
      <c r="C113" s="29">
        <v>32</v>
      </c>
      <c r="D113" s="30">
        <v>0.27</v>
      </c>
      <c r="E113" s="30"/>
      <c r="F113" s="27" t="s">
        <v>263</v>
      </c>
      <c r="G113" s="28">
        <v>2.5</v>
      </c>
      <c r="H113" s="29">
        <v>40</v>
      </c>
      <c r="I113" s="30">
        <v>0.34</v>
      </c>
      <c r="J113" s="30"/>
      <c r="K113" s="27" t="s">
        <v>317</v>
      </c>
      <c r="L113" s="28">
        <v>3.6</v>
      </c>
      <c r="M113" s="29">
        <v>52</v>
      </c>
      <c r="N113" s="32">
        <v>0.84</v>
      </c>
      <c r="O113" s="26"/>
    </row>
    <row r="114" spans="1:15" ht="15.75">
      <c r="A114" s="27" t="s">
        <v>210</v>
      </c>
      <c r="B114" s="28">
        <v>3</v>
      </c>
      <c r="C114" s="29">
        <v>34</v>
      </c>
      <c r="D114" s="30">
        <v>0.3</v>
      </c>
      <c r="E114" s="30"/>
      <c r="F114" s="27" t="s">
        <v>264</v>
      </c>
      <c r="G114" s="28">
        <v>2.5</v>
      </c>
      <c r="H114" s="29">
        <v>50</v>
      </c>
      <c r="I114" s="30">
        <v>0.52</v>
      </c>
      <c r="J114" s="30"/>
      <c r="K114" s="27" t="s">
        <v>318</v>
      </c>
      <c r="L114" s="28">
        <v>3.4</v>
      </c>
      <c r="M114" s="29">
        <v>40</v>
      </c>
      <c r="N114" s="32">
        <v>0.47</v>
      </c>
      <c r="O114" s="26"/>
    </row>
    <row r="115" spans="1:15" ht="15.75">
      <c r="A115" s="27" t="s">
        <v>211</v>
      </c>
      <c r="B115" s="28">
        <v>3.3</v>
      </c>
      <c r="C115" s="29">
        <v>44</v>
      </c>
      <c r="D115" s="30">
        <v>0.54</v>
      </c>
      <c r="E115" s="30"/>
      <c r="F115" s="27" t="s">
        <v>265</v>
      </c>
      <c r="G115" s="28">
        <v>2.5</v>
      </c>
      <c r="H115" s="29">
        <v>38</v>
      </c>
      <c r="I115" s="30">
        <v>0.3</v>
      </c>
      <c r="J115" s="30"/>
      <c r="K115" s="27" t="s">
        <v>319</v>
      </c>
      <c r="L115" s="28">
        <v>4</v>
      </c>
      <c r="M115" s="29">
        <v>36</v>
      </c>
      <c r="N115" s="32">
        <v>0.46</v>
      </c>
      <c r="O115" s="26"/>
    </row>
    <row r="116" spans="1:15" ht="15.75">
      <c r="A116" s="27" t="s">
        <v>212</v>
      </c>
      <c r="B116" s="28">
        <v>3</v>
      </c>
      <c r="C116" s="29">
        <v>42</v>
      </c>
      <c r="D116" s="30">
        <v>0.45</v>
      </c>
      <c r="E116" s="30"/>
      <c r="F116" s="27" t="s">
        <v>266</v>
      </c>
      <c r="G116" s="28">
        <v>3</v>
      </c>
      <c r="H116" s="29">
        <v>50</v>
      </c>
      <c r="I116" s="30">
        <v>0.63</v>
      </c>
      <c r="J116" s="30"/>
      <c r="K116" s="27" t="s">
        <v>320</v>
      </c>
      <c r="L116" s="28">
        <v>3.8</v>
      </c>
      <c r="M116" s="29">
        <v>42</v>
      </c>
      <c r="N116" s="32">
        <v>0.57999999999999996</v>
      </c>
      <c r="O116" s="26"/>
    </row>
    <row r="117" spans="1:15" ht="15.75">
      <c r="A117" s="27" t="s">
        <v>213</v>
      </c>
      <c r="B117" s="28">
        <v>3</v>
      </c>
      <c r="C117" s="29">
        <v>44</v>
      </c>
      <c r="D117" s="30">
        <v>0.49</v>
      </c>
      <c r="E117" s="30"/>
      <c r="F117" s="27" t="s">
        <v>267</v>
      </c>
      <c r="G117" s="28">
        <v>3</v>
      </c>
      <c r="H117" s="29">
        <v>44</v>
      </c>
      <c r="I117" s="30">
        <v>0.49</v>
      </c>
      <c r="J117" s="30"/>
      <c r="K117" s="27" t="s">
        <v>321</v>
      </c>
      <c r="L117" s="28">
        <v>4.3</v>
      </c>
      <c r="M117" s="29">
        <v>42</v>
      </c>
      <c r="N117" s="32">
        <v>0.68</v>
      </c>
      <c r="O117" s="26"/>
    </row>
    <row r="118" spans="1:15" ht="15.75">
      <c r="A118" s="27" t="s">
        <v>214</v>
      </c>
      <c r="B118" s="28">
        <v>3</v>
      </c>
      <c r="C118" s="29">
        <v>46</v>
      </c>
      <c r="D118" s="30">
        <v>0.54</v>
      </c>
      <c r="E118" s="30"/>
      <c r="F118" s="27" t="s">
        <v>268</v>
      </c>
      <c r="G118" s="28">
        <v>3</v>
      </c>
      <c r="H118" s="29">
        <v>46</v>
      </c>
      <c r="I118" s="30">
        <v>0.54</v>
      </c>
      <c r="J118" s="30"/>
      <c r="K118" s="27" t="s">
        <v>322</v>
      </c>
      <c r="L118" s="28">
        <v>4</v>
      </c>
      <c r="M118" s="29">
        <v>48</v>
      </c>
      <c r="N118" s="32">
        <v>0.79</v>
      </c>
      <c r="O118" s="26"/>
    </row>
    <row r="119" spans="1:15" ht="15.75">
      <c r="A119" s="27" t="s">
        <v>215</v>
      </c>
      <c r="B119" s="28">
        <v>3</v>
      </c>
      <c r="C119" s="29">
        <v>40</v>
      </c>
      <c r="D119" s="30">
        <v>0.41</v>
      </c>
      <c r="E119" s="30"/>
      <c r="F119" s="27" t="s">
        <v>269</v>
      </c>
      <c r="G119" s="28">
        <v>2.9</v>
      </c>
      <c r="H119" s="29">
        <v>46</v>
      </c>
      <c r="I119" s="30">
        <v>0.52</v>
      </c>
      <c r="J119" s="30"/>
      <c r="K119" s="27" t="s">
        <v>108</v>
      </c>
      <c r="L119" s="28">
        <v>4.5999999999999996</v>
      </c>
      <c r="M119" s="29">
        <v>42</v>
      </c>
      <c r="N119" s="32">
        <v>0.72</v>
      </c>
      <c r="O119" s="26"/>
    </row>
    <row r="120" spans="1:15" ht="15.75">
      <c r="A120" s="27" t="s">
        <v>216</v>
      </c>
      <c r="B120" s="28">
        <v>3.1</v>
      </c>
      <c r="C120" s="29">
        <v>36</v>
      </c>
      <c r="D120" s="30">
        <v>0.35</v>
      </c>
      <c r="E120" s="30"/>
      <c r="F120" s="27" t="s">
        <v>270</v>
      </c>
      <c r="G120" s="28">
        <v>3</v>
      </c>
      <c r="H120" s="29">
        <v>38</v>
      </c>
      <c r="I120" s="30">
        <v>0.37</v>
      </c>
      <c r="J120" s="30"/>
      <c r="K120" s="27" t="s">
        <v>323</v>
      </c>
      <c r="L120" s="28">
        <v>4</v>
      </c>
      <c r="M120" s="29">
        <v>36</v>
      </c>
      <c r="N120" s="32">
        <v>0.46</v>
      </c>
      <c r="O120" s="26"/>
    </row>
    <row r="121" spans="1:15" ht="15.75">
      <c r="A121" s="27" t="s">
        <v>217</v>
      </c>
      <c r="B121" s="28">
        <v>3</v>
      </c>
      <c r="C121" s="29">
        <v>50</v>
      </c>
      <c r="D121" s="30">
        <v>0.63</v>
      </c>
      <c r="E121" s="30"/>
      <c r="F121" s="27" t="s">
        <v>271</v>
      </c>
      <c r="G121" s="28">
        <v>3</v>
      </c>
      <c r="H121" s="29">
        <v>34</v>
      </c>
      <c r="I121" s="30">
        <v>0.3</v>
      </c>
      <c r="J121" s="30"/>
      <c r="K121" s="27" t="s">
        <v>324</v>
      </c>
      <c r="L121" s="28">
        <v>3.6</v>
      </c>
      <c r="M121" s="29">
        <v>38</v>
      </c>
      <c r="N121" s="32">
        <v>0.45</v>
      </c>
      <c r="O121" s="26"/>
    </row>
    <row r="122" spans="1:15" ht="15.75">
      <c r="A122" s="27" t="s">
        <v>218</v>
      </c>
      <c r="B122" s="28">
        <v>3</v>
      </c>
      <c r="C122" s="29">
        <v>36</v>
      </c>
      <c r="D122" s="30">
        <v>0.33</v>
      </c>
      <c r="E122" s="30"/>
      <c r="F122" s="27" t="s">
        <v>272</v>
      </c>
      <c r="G122" s="28">
        <v>3</v>
      </c>
      <c r="H122" s="29">
        <v>46</v>
      </c>
      <c r="I122" s="30">
        <v>0.54</v>
      </c>
      <c r="J122" s="30"/>
      <c r="K122" s="27" t="s">
        <v>325</v>
      </c>
      <c r="L122" s="28">
        <v>4</v>
      </c>
      <c r="M122" s="29">
        <v>34</v>
      </c>
      <c r="N122" s="32">
        <v>0.41</v>
      </c>
      <c r="O122" s="26"/>
    </row>
    <row r="123" spans="1:15" ht="15.75">
      <c r="A123" s="27" t="s">
        <v>219</v>
      </c>
      <c r="B123" s="28">
        <v>3</v>
      </c>
      <c r="C123" s="29">
        <v>44</v>
      </c>
      <c r="D123" s="30">
        <v>0.49</v>
      </c>
      <c r="E123" s="30"/>
      <c r="F123" s="27" t="s">
        <v>273</v>
      </c>
      <c r="G123" s="28">
        <v>3.4</v>
      </c>
      <c r="H123" s="29">
        <v>58</v>
      </c>
      <c r="I123" s="30">
        <v>0.97</v>
      </c>
      <c r="J123" s="30"/>
      <c r="K123" s="27" t="s">
        <v>326</v>
      </c>
      <c r="L123" s="28">
        <v>4</v>
      </c>
      <c r="M123" s="29">
        <v>36</v>
      </c>
      <c r="N123" s="32">
        <v>0.46</v>
      </c>
      <c r="O123" s="26"/>
    </row>
    <row r="124" spans="1:15" ht="15.75">
      <c r="A124" s="27" t="s">
        <v>220</v>
      </c>
      <c r="B124" s="28">
        <v>4</v>
      </c>
      <c r="C124" s="29">
        <v>40</v>
      </c>
      <c r="D124" s="30">
        <v>0.56000000000000005</v>
      </c>
      <c r="E124" s="30"/>
      <c r="F124" s="27" t="s">
        <v>274</v>
      </c>
      <c r="G124" s="28">
        <v>3</v>
      </c>
      <c r="H124" s="29">
        <v>42</v>
      </c>
      <c r="I124" s="30">
        <v>0.45</v>
      </c>
      <c r="J124" s="30"/>
      <c r="K124" s="27" t="s">
        <v>327</v>
      </c>
      <c r="L124" s="28">
        <v>3.5</v>
      </c>
      <c r="M124" s="29">
        <v>54</v>
      </c>
      <c r="N124" s="32">
        <v>0.87</v>
      </c>
      <c r="O124" s="26"/>
    </row>
    <row r="125" spans="1:15" ht="15.75">
      <c r="A125" s="27" t="s">
        <v>221</v>
      </c>
      <c r="B125" s="28">
        <v>3</v>
      </c>
      <c r="C125" s="29">
        <v>34</v>
      </c>
      <c r="D125" s="30">
        <v>0.3</v>
      </c>
      <c r="E125" s="30"/>
      <c r="F125" s="27" t="s">
        <v>275</v>
      </c>
      <c r="G125" s="28">
        <v>3.1</v>
      </c>
      <c r="H125" s="29">
        <v>44</v>
      </c>
      <c r="I125" s="30">
        <v>0.51</v>
      </c>
      <c r="J125" s="30"/>
      <c r="K125" s="27" t="s">
        <v>328</v>
      </c>
      <c r="L125" s="28">
        <v>3.5</v>
      </c>
      <c r="M125" s="29">
        <v>42</v>
      </c>
      <c r="N125" s="32">
        <v>0.53</v>
      </c>
      <c r="O125" s="26"/>
    </row>
    <row r="126" spans="1:15" ht="15.75">
      <c r="A126" s="27" t="s">
        <v>222</v>
      </c>
      <c r="B126" s="28">
        <v>3</v>
      </c>
      <c r="C126" s="29">
        <v>34</v>
      </c>
      <c r="D126" s="30">
        <v>0.3</v>
      </c>
      <c r="E126" s="30"/>
      <c r="F126" s="27" t="s">
        <v>276</v>
      </c>
      <c r="G126" s="28">
        <v>3.2</v>
      </c>
      <c r="H126" s="29">
        <v>42</v>
      </c>
      <c r="I126" s="30">
        <v>0.48</v>
      </c>
      <c r="J126" s="30"/>
      <c r="K126" s="27"/>
      <c r="L126" s="28"/>
      <c r="M126" s="29"/>
      <c r="N126" s="32"/>
      <c r="O126" s="26"/>
    </row>
    <row r="127" spans="1:15" ht="15.75">
      <c r="A127" s="20"/>
      <c r="B127" s="3"/>
      <c r="C127" s="3"/>
      <c r="D127" s="13">
        <f>SUM(D73:D126)</f>
        <v>23.069999999999993</v>
      </c>
      <c r="E127" s="21"/>
      <c r="F127" s="5"/>
      <c r="G127" s="3"/>
      <c r="H127" s="3"/>
      <c r="I127" s="4">
        <f>SUM(I73:I126)</f>
        <v>23.79</v>
      </c>
      <c r="J127" s="7"/>
      <c r="K127" s="5"/>
      <c r="M127" s="17"/>
      <c r="N127" s="18">
        <f>SUM(N73:N126)</f>
        <v>24.029999999999998</v>
      </c>
    </row>
    <row r="128" spans="1:15" ht="15.75">
      <c r="A128" s="6"/>
      <c r="B128" s="3"/>
      <c r="C128" s="3"/>
      <c r="D128" s="7"/>
      <c r="E128" s="7"/>
      <c r="F128" s="5"/>
      <c r="G128" s="3"/>
      <c r="H128" s="3"/>
      <c r="I128" s="7"/>
      <c r="J128" s="7"/>
      <c r="K128" s="5"/>
      <c r="L128" s="34" t="s">
        <v>7</v>
      </c>
      <c r="M128" s="35"/>
      <c r="N128" s="4">
        <f>SUM(D127,I127,N127)</f>
        <v>70.889999999999986</v>
      </c>
    </row>
    <row r="129" spans="1:3" ht="15.75">
      <c r="A129" s="34" t="s">
        <v>329</v>
      </c>
      <c r="B129" s="35"/>
      <c r="C129" s="4">
        <f>N128+N62</f>
        <v>139.97999999999999</v>
      </c>
    </row>
    <row r="152" spans="22:22">
      <c r="V152" s="14"/>
    </row>
    <row r="153" spans="22:22">
      <c r="V153" s="14"/>
    </row>
    <row r="154" spans="22:22">
      <c r="V154" s="14"/>
    </row>
    <row r="155" spans="22:22">
      <c r="V155" s="14"/>
    </row>
    <row r="156" spans="22:22">
      <c r="V156" s="14"/>
    </row>
    <row r="182" spans="21:21">
      <c r="U182" s="14"/>
    </row>
  </sheetData>
  <mergeCells count="9">
    <mergeCell ref="A67:O67"/>
    <mergeCell ref="L68:O68"/>
    <mergeCell ref="L128:M128"/>
    <mergeCell ref="A129:B129"/>
    <mergeCell ref="A1:O1"/>
    <mergeCell ref="A2:O2"/>
    <mergeCell ref="L62:M62"/>
    <mergeCell ref="L3:O3"/>
    <mergeCell ref="A66:O66"/>
  </mergeCells>
  <pageMargins left="0.43307086614173229" right="3.937007874015748E-2" top="0.15748031496062992" bottom="0.15748031496062992" header="0.31496062992125984" footer="0.31496062992125984"/>
  <pageSetup paperSize="9" scale="81" firstPageNumber="0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view="pageBreakPreview" zoomScaleNormal="100" workbookViewId="0"/>
  </sheetViews>
  <sheetFormatPr defaultRowHeight="15"/>
  <cols>
    <col min="1" max="1025" width="8.5703125"/>
  </cols>
  <sheetData/>
  <pageMargins left="0.7" right="0.7" top="0.75" bottom="0.75" header="0.51180555555555496" footer="0.51180555555555496"/>
  <pageSetup paperSize="9" firstPageNumber="0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Normal="100" workbookViewId="0"/>
  </sheetViews>
  <sheetFormatPr defaultRowHeight="15"/>
  <cols>
    <col min="1" max="1025" width="8.5703125"/>
  </cols>
  <sheetData/>
  <pageMargins left="0.7" right="0.7" top="0.75" bottom="0.75" header="0.51180555555555496" footer="0.51180555555555496"/>
  <pageSetup paperSize="9" firstPageNumber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veleg</cp:lastModifiedBy>
  <cp:revision>2</cp:revision>
  <cp:lastPrinted>2024-12-16T13:34:15Z</cp:lastPrinted>
  <dcterms:created xsi:type="dcterms:W3CDTF">2017-02-07T16:51:52Z</dcterms:created>
  <dcterms:modified xsi:type="dcterms:W3CDTF">2024-12-16T13:37:27Z</dcterms:modified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